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0"/>
  <workbookPr defaultThemeVersion="166925"/>
  <xr:revisionPtr revIDLastSave="0" documentId="8_{9B52DABF-2904-4CCA-9CB6-107727E0A563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9" i="1"/>
  <c r="B8" i="1"/>
  <c r="B7" i="1"/>
  <c r="L13" i="1"/>
  <c r="L14" i="1"/>
  <c r="L15" i="1"/>
  <c r="L16" i="1"/>
  <c r="L17" i="1"/>
  <c r="L18" i="1"/>
  <c r="L19" i="1"/>
  <c r="L20" i="1"/>
  <c r="L21" i="1"/>
  <c r="L22" i="1"/>
  <c r="L23" i="1"/>
  <c r="L24" i="1"/>
  <c r="K13" i="1"/>
  <c r="K14" i="1"/>
  <c r="K15" i="1"/>
  <c r="K16" i="1"/>
  <c r="K17" i="1"/>
  <c r="K18" i="1"/>
  <c r="K19" i="1"/>
  <c r="K20" i="1"/>
  <c r="K21" i="1"/>
  <c r="K22" i="1"/>
  <c r="K23" i="1"/>
  <c r="K24" i="1"/>
</calcChain>
</file>

<file path=xl/sharedStrings.xml><?xml version="1.0" encoding="utf-8"?>
<sst xmlns="http://schemas.openxmlformats.org/spreadsheetml/2006/main" count="95" uniqueCount="60">
  <si>
    <t>Wedding Budget Planner</t>
  </si>
  <si>
    <t>Venue</t>
  </si>
  <si>
    <t>Must Have</t>
  </si>
  <si>
    <t>Not Booked</t>
  </si>
  <si>
    <t>Catering</t>
  </si>
  <si>
    <t>Nice to Have</t>
  </si>
  <si>
    <t>Researching</t>
  </si>
  <si>
    <t>Budget Summary</t>
  </si>
  <si>
    <t>How to use</t>
  </si>
  <si>
    <t>Photography</t>
  </si>
  <si>
    <t>Optional</t>
  </si>
  <si>
    <t>Planned</t>
  </si>
  <si>
    <t>Couple Names</t>
  </si>
  <si>
    <t>1. Enter your names, wedding date, and target budget in the summary area.</t>
  </si>
  <si>
    <t>Videography</t>
  </si>
  <si>
    <t>Booked</t>
  </si>
  <si>
    <t>Wedding Date</t>
  </si>
  <si>
    <t>2. Update each budget line with vendor names, estimates, deposits, actual cost, and due dates.</t>
  </si>
  <si>
    <t>Attire</t>
  </si>
  <si>
    <t>Paid</t>
  </si>
  <si>
    <t>Planned Total Budget</t>
  </si>
  <si>
    <t>3. Use the dropdowns to keep categories, priorities, and status consistent.</t>
  </si>
  <si>
    <t>Flowers &amp; Decor</t>
  </si>
  <si>
    <t>Estimated Total Cost</t>
  </si>
  <si>
    <t>4. Remaining Budget compares your target budget to total estimated spending.</t>
  </si>
  <si>
    <t>Music</t>
  </si>
  <si>
    <t>Actual Total Paid</t>
  </si>
  <si>
    <t>5. Amount Still Outstanding tracks balances that still need to be paid.</t>
  </si>
  <si>
    <t>Cake &amp; Desserts</t>
  </si>
  <si>
    <t>Remaining Budget</t>
  </si>
  <si>
    <t>Stationery</t>
  </si>
  <si>
    <t>Amount Still Outstanding</t>
  </si>
  <si>
    <t>Transportation</t>
  </si>
  <si>
    <t>Beauty</t>
  </si>
  <si>
    <t>Category</t>
  </si>
  <si>
    <t>Item / Vendor</t>
  </si>
  <si>
    <t>Priority</t>
  </si>
  <si>
    <t>Estimated Cost</t>
  </si>
  <si>
    <t>Actual Cost</t>
  </si>
  <si>
    <t>Deposit Paid</t>
  </si>
  <si>
    <t>Balance Due</t>
  </si>
  <si>
    <t>Due Date</t>
  </si>
  <si>
    <t>Status</t>
  </si>
  <si>
    <t>Notes</t>
  </si>
  <si>
    <t>Variance</t>
  </si>
  <si>
    <t>Paid %</t>
  </si>
  <si>
    <t>Officiant</t>
  </si>
  <si>
    <t>Ceremony &amp; reception venue</t>
  </si>
  <si>
    <t>Food &amp; beverage package</t>
  </si>
  <si>
    <t>Photographer</t>
  </si>
  <si>
    <t>Wedding dress &amp; alterations</t>
  </si>
  <si>
    <t>Bouquet, centerpieces, decor</t>
  </si>
  <si>
    <t>DJ or band</t>
  </si>
  <si>
    <t>Wedding cake / dessert table</t>
  </si>
  <si>
    <t>Invitations, programs, signage</t>
  </si>
  <si>
    <t>Limo / guest shuttle</t>
  </si>
  <si>
    <t>Hair &amp; makeup</t>
  </si>
  <si>
    <t>Ceremony officiant</t>
  </si>
  <si>
    <t>Miscellaneous</t>
  </si>
  <si>
    <t>Marriage license, tips, extras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</si>
</sst>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&quot;$&quot;#,##0.00"/>
  </numFmts>
  <fonts count="4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1"/>
      <color rgb="FF1F1F1F"/>
      <name val="Calibri"/>
      <family val="2"/>
      <scheme val="minor"/>
    </font>
    <font>
      <sz val="11"/>
      <color rgb="FF1F1F1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3F6F9"/>
        <bgColor indexed="64"/>
      </patternFill>
    </fill>
    <fill>
      <patternFill patternType="solid">
        <fgColor rgb="FFFFFDF7"/>
        <bgColor indexed="64"/>
      </patternFill>
    </fill>
    <fill>
      <patternFill patternType="solid">
        <fgColor rgb="FFF8FBFE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3" borderId="0" xfId="0" applyFont="1" applyFill="1" applyAlignment="1">
      <alignment vertical="center"/>
    </xf>
    <xf numFmtId="0" fontId="3" fillId="6" borderId="0" xfId="0" applyFont="1" applyFill="1" applyAlignment="1">
      <alignment vertical="center" wrapText="1"/>
    </xf>
    <xf numFmtId="9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164" fontId="0" fillId="5" borderId="5" xfId="0" applyNumberFormat="1" applyFill="1" applyBorder="1" applyAlignment="1">
      <alignment horizontal="left" vertical="center"/>
    </xf>
    <xf numFmtId="165" fontId="0" fillId="5" borderId="5" xfId="0" applyNumberForma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165" fontId="0" fillId="5" borderId="6" xfId="0" applyNumberForma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6">
    <dxf>
      <numFmt numFmtId="13" formatCode="0%"/>
      <alignment vertical="center"/>
    </dxf>
    <dxf>
      <numFmt numFmtId="165" formatCode="&quot;$&quot;#,##0.00"/>
      <alignment horizontal="right" vertical="center"/>
    </dxf>
    <dxf>
      <alignment horizontal="right" vertical="center"/>
    </dxf>
    <dxf>
      <alignment horizontal="center" vertical="center"/>
    </dxf>
    <dxf>
      <numFmt numFmtId="164" formatCode="mm/dd/yyyy"/>
      <alignment horizontal="center" vertical="center"/>
    </dxf>
    <dxf>
      <numFmt numFmtId="165" formatCode="&quot;$&quot;#,##0.00"/>
      <alignment horizontal="right" vertical="center"/>
    </dxf>
    <dxf>
      <numFmt numFmtId="165" formatCode="&quot;$&quot;#,##0.00"/>
      <alignment horizontal="right" vertical="center"/>
    </dxf>
    <dxf>
      <numFmt numFmtId="165" formatCode="&quot;$&quot;#,##0.00"/>
      <alignment horizontal="right" vertical="center"/>
    </dxf>
    <dxf>
      <numFmt numFmtId="165" formatCode="&quot;$&quot;#,##0.00"/>
      <alignment horizontal="right" vertical="center"/>
    </dxf>
    <dxf>
      <alignment horizontal="left" vertical="center"/>
    </dxf>
    <dxf>
      <alignment horizontal="left" vertical="center"/>
    </dxf>
    <dxf>
      <alignment horizontal="left" vertical="center"/>
    </dxf>
    <dxf>
      <alignment vertical="center"/>
    </dxf>
    <dxf>
      <alignment vertical="center"/>
    </dxf>
    <dxf>
      <font>
        <color rgb="FF1F497D"/>
      </font>
      <fill>
        <patternFill patternType="solid">
          <fgColor indexed="64"/>
          <bgColor rgb="FFD9EAF7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57871B-9B9B-40BC-BA0D-B56881C2B387}" name="WeddingBudget" displayName="WeddingBudget" ref="A12:L24" totalsRowShown="0" headerRowDxfId="13" dataDxfId="12">
  <autoFilter ref="A12:L24" xr:uid="{D757871B-9B9B-40BC-BA0D-B56881C2B387}"/>
  <tableColumns count="12">
    <tableColumn id="1" xr3:uid="{2074CA79-CF68-488A-A979-67574D8E3D48}" name="Category" dataDxfId="11"/>
    <tableColumn id="2" xr3:uid="{F4C545A2-0D0E-4696-ACE1-3D468EDC77FE}" name="Item / Vendor" dataDxfId="10"/>
    <tableColumn id="3" xr3:uid="{1E721D01-AFB4-4FE4-BEAF-BFC025813AED}" name="Priority" dataDxfId="9"/>
    <tableColumn id="4" xr3:uid="{B641FD3E-B2EC-4A45-A328-6F3E60ED21DC}" name="Estimated Cost" dataDxfId="8"/>
    <tableColumn id="5" xr3:uid="{AF5DA304-87E3-4209-B996-06155C7566AE}" name="Actual Cost" dataDxfId="7"/>
    <tableColumn id="6" xr3:uid="{05B98240-D7A0-402E-9B4E-B63BFBABBC37}" name="Deposit Paid" dataDxfId="6"/>
    <tableColumn id="7" xr3:uid="{88F02755-30C6-4729-8115-AB9FBCC61F8E}" name="Balance Due" dataDxfId="5"/>
    <tableColumn id="8" xr3:uid="{B121F3AE-64FF-4A3F-9C95-CB333A83CB37}" name="Due Date" dataDxfId="4"/>
    <tableColumn id="9" xr3:uid="{0F674137-EDED-4BEE-BB4F-82D85A81AF55}" name="Status" dataDxfId="3"/>
    <tableColumn id="10" xr3:uid="{7C109C16-9539-4D18-8371-3EE51A7A35D8}" name="Notes" dataDxfId="2"/>
    <tableColumn id="11" xr3:uid="{437A34AE-F23A-4671-B290-6ABFA94E2B10}" name="Variance" dataDxfId="1">
      <calculatedColumnFormula>IFERROR(WeddingBudget[[#This Row],[Estimated Cost]]-WeddingBudget[[#This Row],[Actual Cost]],0)</calculatedColumnFormula>
    </tableColumn>
    <tableColumn id="12" xr3:uid="{4D1F2DB2-B718-4486-BF5A-A02C8BA4B163}" name="Paid %" dataDxfId="0">
      <calculatedColumnFormula>IFERROR((WeddingBudget[[#This Row],[Actual Cost]]-WeddingBudget[[#This Row],[Balance Due]])/WeddingBudget[[#This Row],[Actual Cost]],0)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workbookViewId="0">
      <pane ySplit="12" topLeftCell="B13" activePane="bottomLeft" state="frozen"/>
      <selection pane="bottomLeft" sqref="A1:L1"/>
    </sheetView>
  </sheetViews>
  <sheetFormatPr defaultRowHeight="15"/>
  <cols>
    <col min="1" max="1" width="24.140625" style="18" bestFit="1" customWidth="1"/>
    <col min="2" max="2" width="27.85546875" style="18" bestFit="1" customWidth="1"/>
    <col min="3" max="3" width="12.140625" style="18" bestFit="1" customWidth="1"/>
    <col min="4" max="4" width="16.85546875" style="8" bestFit="1" customWidth="1"/>
    <col min="5" max="5" width="13.42578125" style="8" bestFit="1" customWidth="1"/>
    <col min="6" max="6" width="14.7109375" style="8" bestFit="1" customWidth="1"/>
    <col min="7" max="7" width="14.42578125" style="8" bestFit="1" customWidth="1"/>
    <col min="8" max="9" width="11.7109375" style="21" bestFit="1" customWidth="1"/>
    <col min="10" max="10" width="8.7109375" style="8" bestFit="1" customWidth="1"/>
    <col min="11" max="11" width="11.28515625" style="8" bestFit="1" customWidth="1"/>
    <col min="12" max="12" width="9.28515625" bestFit="1" customWidth="1"/>
    <col min="14" max="14" width="15.7109375" bestFit="1" customWidth="1"/>
    <col min="15" max="15" width="12.140625" bestFit="1" customWidth="1"/>
    <col min="16" max="16" width="11.7109375" bestFit="1" customWidth="1"/>
  </cols>
  <sheetData>
    <row r="1" spans="1:16" ht="23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 t="s">
        <v>1</v>
      </c>
      <c r="O1" s="2" t="s">
        <v>2</v>
      </c>
      <c r="P1" s="2" t="s">
        <v>3</v>
      </c>
    </row>
    <row r="2" spans="1:16">
      <c r="A2" s="9"/>
      <c r="B2" s="9"/>
      <c r="C2" s="9"/>
      <c r="D2" s="6"/>
      <c r="E2" s="6"/>
      <c r="F2" s="6"/>
      <c r="G2" s="6"/>
      <c r="H2" s="19"/>
      <c r="I2" s="19"/>
      <c r="J2" s="6"/>
      <c r="K2" s="6"/>
      <c r="L2" s="2"/>
      <c r="M2" s="2"/>
      <c r="N2" s="2" t="s">
        <v>4</v>
      </c>
      <c r="O2" s="2" t="s">
        <v>5</v>
      </c>
      <c r="P2" s="2" t="s">
        <v>6</v>
      </c>
    </row>
    <row r="3" spans="1:16">
      <c r="A3" s="10" t="s">
        <v>7</v>
      </c>
      <c r="B3" s="11"/>
      <c r="C3" s="9"/>
      <c r="D3" s="6"/>
      <c r="E3" s="6"/>
      <c r="F3" s="3" t="s">
        <v>8</v>
      </c>
      <c r="G3" s="3"/>
      <c r="H3" s="3"/>
      <c r="I3" s="3"/>
      <c r="J3" s="3"/>
      <c r="K3" s="3"/>
      <c r="L3" s="3"/>
      <c r="M3" s="2"/>
      <c r="N3" s="2" t="s">
        <v>9</v>
      </c>
      <c r="O3" s="2" t="s">
        <v>10</v>
      </c>
      <c r="P3" s="2" t="s">
        <v>11</v>
      </c>
    </row>
    <row r="4" spans="1:16">
      <c r="A4" s="12" t="s">
        <v>12</v>
      </c>
      <c r="B4" s="13"/>
      <c r="C4" s="9"/>
      <c r="D4" s="6"/>
      <c r="E4" s="6"/>
      <c r="F4" s="4" t="s">
        <v>13</v>
      </c>
      <c r="G4" s="4"/>
      <c r="H4" s="4"/>
      <c r="I4" s="4"/>
      <c r="J4" s="4"/>
      <c r="K4" s="4"/>
      <c r="L4" s="4"/>
      <c r="M4" s="2"/>
      <c r="N4" s="2" t="s">
        <v>14</v>
      </c>
      <c r="O4" s="2"/>
      <c r="P4" s="2" t="s">
        <v>15</v>
      </c>
    </row>
    <row r="5" spans="1:16">
      <c r="A5" s="12" t="s">
        <v>16</v>
      </c>
      <c r="B5" s="14"/>
      <c r="C5" s="9"/>
      <c r="D5" s="6"/>
      <c r="E5" s="6"/>
      <c r="F5" s="4" t="s">
        <v>17</v>
      </c>
      <c r="G5" s="4"/>
      <c r="H5" s="4"/>
      <c r="I5" s="4"/>
      <c r="J5" s="4"/>
      <c r="K5" s="4"/>
      <c r="L5" s="4"/>
      <c r="M5" s="2"/>
      <c r="N5" s="2" t="s">
        <v>18</v>
      </c>
      <c r="O5" s="2"/>
      <c r="P5" s="2" t="s">
        <v>19</v>
      </c>
    </row>
    <row r="6" spans="1:16">
      <c r="A6" s="12" t="s">
        <v>20</v>
      </c>
      <c r="B6" s="15">
        <v>25000</v>
      </c>
      <c r="C6" s="9"/>
      <c r="D6" s="6"/>
      <c r="E6" s="6"/>
      <c r="F6" s="4" t="s">
        <v>21</v>
      </c>
      <c r="G6" s="4"/>
      <c r="H6" s="4"/>
      <c r="I6" s="4"/>
      <c r="J6" s="4"/>
      <c r="K6" s="4"/>
      <c r="L6" s="4"/>
      <c r="M6" s="2"/>
      <c r="N6" s="2" t="s">
        <v>22</v>
      </c>
      <c r="O6" s="2"/>
      <c r="P6" s="2"/>
    </row>
    <row r="7" spans="1:16">
      <c r="A7" s="12" t="s">
        <v>23</v>
      </c>
      <c r="B7" s="15">
        <f>SUM(WeddingBudget[Estimated Cost])</f>
        <v>22750</v>
      </c>
      <c r="C7" s="9"/>
      <c r="D7" s="6"/>
      <c r="E7" s="6"/>
      <c r="F7" s="4" t="s">
        <v>24</v>
      </c>
      <c r="G7" s="4"/>
      <c r="H7" s="4"/>
      <c r="I7" s="4"/>
      <c r="J7" s="4"/>
      <c r="K7" s="4"/>
      <c r="L7" s="4"/>
      <c r="M7" s="2"/>
      <c r="N7" s="2" t="s">
        <v>25</v>
      </c>
      <c r="O7" s="2"/>
      <c r="P7" s="2"/>
    </row>
    <row r="8" spans="1:16">
      <c r="A8" s="12" t="s">
        <v>26</v>
      </c>
      <c r="B8" s="15">
        <f>SUM(WeddingBudget[Actual Cost])-SUM(WeddingBudget[Balance Due])</f>
        <v>0</v>
      </c>
      <c r="C8" s="9"/>
      <c r="D8" s="6"/>
      <c r="E8" s="6"/>
      <c r="F8" s="4" t="s">
        <v>27</v>
      </c>
      <c r="G8" s="4"/>
      <c r="H8" s="4"/>
      <c r="I8" s="4"/>
      <c r="J8" s="4"/>
      <c r="K8" s="4"/>
      <c r="L8" s="4"/>
      <c r="M8" s="2"/>
      <c r="N8" s="2" t="s">
        <v>28</v>
      </c>
      <c r="O8" s="2"/>
      <c r="P8" s="2"/>
    </row>
    <row r="9" spans="1:16">
      <c r="A9" s="12" t="s">
        <v>29</v>
      </c>
      <c r="B9" s="15">
        <f>B6-B7</f>
        <v>2250</v>
      </c>
      <c r="C9" s="9"/>
      <c r="D9" s="6"/>
      <c r="E9" s="6"/>
      <c r="F9" s="6"/>
      <c r="G9" s="6"/>
      <c r="H9" s="19"/>
      <c r="I9" s="19"/>
      <c r="J9" s="6"/>
      <c r="K9" s="6"/>
      <c r="L9" s="2"/>
      <c r="M9" s="2"/>
      <c r="N9" s="2" t="s">
        <v>30</v>
      </c>
      <c r="O9" s="2"/>
      <c r="P9" s="2"/>
    </row>
    <row r="10" spans="1:16">
      <c r="A10" s="16" t="s">
        <v>31</v>
      </c>
      <c r="B10" s="17">
        <f>SUM(WeddingBudget[Balance Due])</f>
        <v>0</v>
      </c>
      <c r="C10" s="9"/>
      <c r="D10" s="6"/>
      <c r="E10" s="6"/>
      <c r="F10" s="6"/>
      <c r="G10" s="6"/>
      <c r="H10" s="19"/>
      <c r="I10" s="19"/>
      <c r="J10" s="6"/>
      <c r="K10" s="6"/>
      <c r="L10" s="2"/>
      <c r="M10" s="2"/>
      <c r="N10" s="2" t="s">
        <v>32</v>
      </c>
      <c r="O10" s="2"/>
      <c r="P10" s="2"/>
    </row>
    <row r="11" spans="1:16">
      <c r="A11" s="9"/>
      <c r="B11" s="9"/>
      <c r="C11" s="9"/>
      <c r="D11" s="6"/>
      <c r="E11" s="6"/>
      <c r="F11" s="6"/>
      <c r="G11" s="6"/>
      <c r="H11" s="19"/>
      <c r="I11" s="19"/>
      <c r="J11" s="6"/>
      <c r="K11" s="6"/>
      <c r="L11" s="2"/>
      <c r="M11" s="2"/>
      <c r="N11" s="2" t="s">
        <v>33</v>
      </c>
      <c r="O11" s="2"/>
      <c r="P11" s="2"/>
    </row>
    <row r="12" spans="1:16">
      <c r="A12" s="9" t="s">
        <v>34</v>
      </c>
      <c r="B12" s="9" t="s">
        <v>35</v>
      </c>
      <c r="C12" s="9" t="s">
        <v>36</v>
      </c>
      <c r="D12" s="6" t="s">
        <v>37</v>
      </c>
      <c r="E12" s="6" t="s">
        <v>38</v>
      </c>
      <c r="F12" s="6" t="s">
        <v>39</v>
      </c>
      <c r="G12" s="6" t="s">
        <v>40</v>
      </c>
      <c r="H12" s="19" t="s">
        <v>41</v>
      </c>
      <c r="I12" s="19" t="s">
        <v>42</v>
      </c>
      <c r="J12" s="6" t="s">
        <v>43</v>
      </c>
      <c r="K12" s="7" t="s">
        <v>44</v>
      </c>
      <c r="L12" s="5" t="s">
        <v>45</v>
      </c>
      <c r="M12" s="2"/>
      <c r="N12" s="2" t="s">
        <v>46</v>
      </c>
      <c r="O12" s="2"/>
      <c r="P12" s="2"/>
    </row>
    <row r="13" spans="1:16">
      <c r="A13" s="9" t="s">
        <v>1</v>
      </c>
      <c r="B13" s="9" t="s">
        <v>47</v>
      </c>
      <c r="C13" s="9" t="s">
        <v>2</v>
      </c>
      <c r="D13" s="7">
        <v>5000</v>
      </c>
      <c r="E13" s="7">
        <v>0</v>
      </c>
      <c r="F13" s="7">
        <v>0</v>
      </c>
      <c r="G13" s="7">
        <v>0</v>
      </c>
      <c r="H13" s="20"/>
      <c r="I13" s="19" t="s">
        <v>3</v>
      </c>
      <c r="J13" s="6"/>
      <c r="K13" s="7">
        <f>IFERROR(WeddingBudget[[#This Row],[Estimated Cost]]-WeddingBudget[[#This Row],[Actual Cost]],0)</f>
        <v>5000</v>
      </c>
      <c r="L13" s="5">
        <f>IFERROR((WeddingBudget[[#This Row],[Actual Cost]]-WeddingBudget[[#This Row],[Balance Due]])/WeddingBudget[[#This Row],[Actual Cost]],0)</f>
        <v>0</v>
      </c>
      <c r="M13" s="2"/>
      <c r="N13" s="2"/>
      <c r="O13" s="2"/>
      <c r="P13" s="2"/>
    </row>
    <row r="14" spans="1:16">
      <c r="A14" s="9" t="s">
        <v>4</v>
      </c>
      <c r="B14" s="9" t="s">
        <v>48</v>
      </c>
      <c r="C14" s="9" t="s">
        <v>2</v>
      </c>
      <c r="D14" s="7">
        <v>6500</v>
      </c>
      <c r="E14" s="7">
        <v>0</v>
      </c>
      <c r="F14" s="7">
        <v>0</v>
      </c>
      <c r="G14" s="7">
        <v>0</v>
      </c>
      <c r="H14" s="20"/>
      <c r="I14" s="19" t="s">
        <v>3</v>
      </c>
      <c r="J14" s="6"/>
      <c r="K14" s="7">
        <f>IFERROR(WeddingBudget[[#This Row],[Estimated Cost]]-WeddingBudget[[#This Row],[Actual Cost]],0)</f>
        <v>6500</v>
      </c>
      <c r="L14" s="5">
        <f>IFERROR((WeddingBudget[[#This Row],[Actual Cost]]-WeddingBudget[[#This Row],[Balance Due]])/WeddingBudget[[#This Row],[Actual Cost]],0)</f>
        <v>0</v>
      </c>
      <c r="M14" s="2"/>
      <c r="N14" s="2"/>
      <c r="O14" s="2"/>
      <c r="P14" s="2"/>
    </row>
    <row r="15" spans="1:16">
      <c r="A15" s="9" t="s">
        <v>9</v>
      </c>
      <c r="B15" s="9" t="s">
        <v>49</v>
      </c>
      <c r="C15" s="9" t="s">
        <v>2</v>
      </c>
      <c r="D15" s="7">
        <v>2800</v>
      </c>
      <c r="E15" s="7">
        <v>0</v>
      </c>
      <c r="F15" s="7">
        <v>0</v>
      </c>
      <c r="G15" s="7">
        <v>0</v>
      </c>
      <c r="H15" s="20"/>
      <c r="I15" s="19" t="s">
        <v>6</v>
      </c>
      <c r="J15" s="6"/>
      <c r="K15" s="7">
        <f>IFERROR(WeddingBudget[[#This Row],[Estimated Cost]]-WeddingBudget[[#This Row],[Actual Cost]],0)</f>
        <v>2800</v>
      </c>
      <c r="L15" s="5">
        <f>IFERROR((WeddingBudget[[#This Row],[Actual Cost]]-WeddingBudget[[#This Row],[Balance Due]])/WeddingBudget[[#This Row],[Actual Cost]],0)</f>
        <v>0</v>
      </c>
      <c r="M15" s="2"/>
      <c r="N15" s="2"/>
      <c r="O15" s="2"/>
      <c r="P15" s="2"/>
    </row>
    <row r="16" spans="1:16">
      <c r="A16" s="9" t="s">
        <v>18</v>
      </c>
      <c r="B16" s="9" t="s">
        <v>50</v>
      </c>
      <c r="C16" s="9" t="s">
        <v>2</v>
      </c>
      <c r="D16" s="7">
        <v>1800</v>
      </c>
      <c r="E16" s="7">
        <v>0</v>
      </c>
      <c r="F16" s="7">
        <v>0</v>
      </c>
      <c r="G16" s="7">
        <v>0</v>
      </c>
      <c r="H16" s="20"/>
      <c r="I16" s="19" t="s">
        <v>6</v>
      </c>
      <c r="J16" s="6"/>
      <c r="K16" s="7">
        <f>IFERROR(WeddingBudget[[#This Row],[Estimated Cost]]-WeddingBudget[[#This Row],[Actual Cost]],0)</f>
        <v>1800</v>
      </c>
      <c r="L16" s="5">
        <f>IFERROR((WeddingBudget[[#This Row],[Actual Cost]]-WeddingBudget[[#This Row],[Balance Due]])/WeddingBudget[[#This Row],[Actual Cost]],0)</f>
        <v>0</v>
      </c>
      <c r="M16" s="2"/>
      <c r="N16" s="2"/>
      <c r="O16" s="2"/>
      <c r="P16" s="2"/>
    </row>
    <row r="17" spans="1:16">
      <c r="A17" s="9" t="s">
        <v>22</v>
      </c>
      <c r="B17" s="9" t="s">
        <v>51</v>
      </c>
      <c r="C17" s="9" t="s">
        <v>5</v>
      </c>
      <c r="D17" s="7">
        <v>1200</v>
      </c>
      <c r="E17" s="7">
        <v>0</v>
      </c>
      <c r="F17" s="7">
        <v>0</v>
      </c>
      <c r="G17" s="7">
        <v>0</v>
      </c>
      <c r="H17" s="20"/>
      <c r="I17" s="19" t="s">
        <v>6</v>
      </c>
      <c r="J17" s="6"/>
      <c r="K17" s="7">
        <f>IFERROR(WeddingBudget[[#This Row],[Estimated Cost]]-WeddingBudget[[#This Row],[Actual Cost]],0)</f>
        <v>1200</v>
      </c>
      <c r="L17" s="5">
        <f>IFERROR((WeddingBudget[[#This Row],[Actual Cost]]-WeddingBudget[[#This Row],[Balance Due]])/WeddingBudget[[#This Row],[Actual Cost]],0)</f>
        <v>0</v>
      </c>
      <c r="M17" s="2"/>
      <c r="N17" s="2"/>
      <c r="O17" s="2"/>
      <c r="P17" s="2"/>
    </row>
    <row r="18" spans="1:16">
      <c r="A18" s="9" t="s">
        <v>25</v>
      </c>
      <c r="B18" s="9" t="s">
        <v>52</v>
      </c>
      <c r="C18" s="9" t="s">
        <v>2</v>
      </c>
      <c r="D18" s="7">
        <v>1500</v>
      </c>
      <c r="E18" s="7">
        <v>0</v>
      </c>
      <c r="F18" s="7">
        <v>0</v>
      </c>
      <c r="G18" s="7">
        <v>0</v>
      </c>
      <c r="H18" s="20"/>
      <c r="I18" s="19" t="s">
        <v>3</v>
      </c>
      <c r="J18" s="6"/>
      <c r="K18" s="7">
        <f>IFERROR(WeddingBudget[[#This Row],[Estimated Cost]]-WeddingBudget[[#This Row],[Actual Cost]],0)</f>
        <v>1500</v>
      </c>
      <c r="L18" s="5">
        <f>IFERROR((WeddingBudget[[#This Row],[Actual Cost]]-WeddingBudget[[#This Row],[Balance Due]])/WeddingBudget[[#This Row],[Actual Cost]],0)</f>
        <v>0</v>
      </c>
      <c r="M18" s="2"/>
      <c r="N18" s="2"/>
      <c r="O18" s="2"/>
      <c r="P18" s="2"/>
    </row>
    <row r="19" spans="1:16">
      <c r="A19" s="9" t="s">
        <v>28</v>
      </c>
      <c r="B19" s="9" t="s">
        <v>53</v>
      </c>
      <c r="C19" s="9" t="s">
        <v>5</v>
      </c>
      <c r="D19" s="7">
        <v>700</v>
      </c>
      <c r="E19" s="7">
        <v>0</v>
      </c>
      <c r="F19" s="7">
        <v>0</v>
      </c>
      <c r="G19" s="7">
        <v>0</v>
      </c>
      <c r="H19" s="20"/>
      <c r="I19" s="19" t="s">
        <v>3</v>
      </c>
      <c r="J19" s="6"/>
      <c r="K19" s="7">
        <f>IFERROR(WeddingBudget[[#This Row],[Estimated Cost]]-WeddingBudget[[#This Row],[Actual Cost]],0)</f>
        <v>700</v>
      </c>
      <c r="L19" s="5">
        <f>IFERROR((WeddingBudget[[#This Row],[Actual Cost]]-WeddingBudget[[#This Row],[Balance Due]])/WeddingBudget[[#This Row],[Actual Cost]],0)</f>
        <v>0</v>
      </c>
      <c r="M19" s="2"/>
      <c r="N19" s="2"/>
      <c r="O19" s="2"/>
      <c r="P19" s="2"/>
    </row>
    <row r="20" spans="1:16">
      <c r="A20" s="9" t="s">
        <v>30</v>
      </c>
      <c r="B20" s="9" t="s">
        <v>54</v>
      </c>
      <c r="C20" s="9" t="s">
        <v>5</v>
      </c>
      <c r="D20" s="7">
        <v>600</v>
      </c>
      <c r="E20" s="7">
        <v>0</v>
      </c>
      <c r="F20" s="7">
        <v>0</v>
      </c>
      <c r="G20" s="7">
        <v>0</v>
      </c>
      <c r="H20" s="20"/>
      <c r="I20" s="19" t="s">
        <v>6</v>
      </c>
      <c r="J20" s="6"/>
      <c r="K20" s="7">
        <f>IFERROR(WeddingBudget[[#This Row],[Estimated Cost]]-WeddingBudget[[#This Row],[Actual Cost]],0)</f>
        <v>600</v>
      </c>
      <c r="L20" s="5">
        <f>IFERROR((WeddingBudget[[#This Row],[Actual Cost]]-WeddingBudget[[#This Row],[Balance Due]])/WeddingBudget[[#This Row],[Actual Cost]],0)</f>
        <v>0</v>
      </c>
      <c r="M20" s="2"/>
      <c r="N20" s="2"/>
      <c r="O20" s="2"/>
      <c r="P20" s="2"/>
    </row>
    <row r="21" spans="1:16">
      <c r="A21" s="9" t="s">
        <v>32</v>
      </c>
      <c r="B21" s="9" t="s">
        <v>55</v>
      </c>
      <c r="C21" s="9" t="s">
        <v>5</v>
      </c>
      <c r="D21" s="7">
        <v>900</v>
      </c>
      <c r="E21" s="7">
        <v>0</v>
      </c>
      <c r="F21" s="7">
        <v>0</v>
      </c>
      <c r="G21" s="7">
        <v>0</v>
      </c>
      <c r="H21" s="20"/>
      <c r="I21" s="19" t="s">
        <v>3</v>
      </c>
      <c r="J21" s="6"/>
      <c r="K21" s="7">
        <f>IFERROR(WeddingBudget[[#This Row],[Estimated Cost]]-WeddingBudget[[#This Row],[Actual Cost]],0)</f>
        <v>900</v>
      </c>
      <c r="L21" s="5">
        <f>IFERROR((WeddingBudget[[#This Row],[Actual Cost]]-WeddingBudget[[#This Row],[Balance Due]])/WeddingBudget[[#This Row],[Actual Cost]],0)</f>
        <v>0</v>
      </c>
      <c r="M21" s="2"/>
      <c r="N21" s="2"/>
      <c r="O21" s="2"/>
      <c r="P21" s="2"/>
    </row>
    <row r="22" spans="1:16">
      <c r="A22" s="9" t="s">
        <v>33</v>
      </c>
      <c r="B22" s="9" t="s">
        <v>56</v>
      </c>
      <c r="C22" s="9" t="s">
        <v>2</v>
      </c>
      <c r="D22" s="7">
        <v>850</v>
      </c>
      <c r="E22" s="7">
        <v>0</v>
      </c>
      <c r="F22" s="7">
        <v>0</v>
      </c>
      <c r="G22" s="7">
        <v>0</v>
      </c>
      <c r="H22" s="20"/>
      <c r="I22" s="19" t="s">
        <v>6</v>
      </c>
      <c r="J22" s="6"/>
      <c r="K22" s="7">
        <f>IFERROR(WeddingBudget[[#This Row],[Estimated Cost]]-WeddingBudget[[#This Row],[Actual Cost]],0)</f>
        <v>850</v>
      </c>
      <c r="L22" s="5">
        <f>IFERROR((WeddingBudget[[#This Row],[Actual Cost]]-WeddingBudget[[#This Row],[Balance Due]])/WeddingBudget[[#This Row],[Actual Cost]],0)</f>
        <v>0</v>
      </c>
      <c r="M22" s="2"/>
      <c r="N22" s="2"/>
      <c r="O22" s="2"/>
      <c r="P22" s="2"/>
    </row>
    <row r="23" spans="1:16">
      <c r="A23" s="9" t="s">
        <v>46</v>
      </c>
      <c r="B23" s="9" t="s">
        <v>57</v>
      </c>
      <c r="C23" s="9" t="s">
        <v>2</v>
      </c>
      <c r="D23" s="7">
        <v>400</v>
      </c>
      <c r="E23" s="7">
        <v>0</v>
      </c>
      <c r="F23" s="7">
        <v>0</v>
      </c>
      <c r="G23" s="7">
        <v>0</v>
      </c>
      <c r="H23" s="20"/>
      <c r="I23" s="19" t="s">
        <v>3</v>
      </c>
      <c r="J23" s="6"/>
      <c r="K23" s="7">
        <f>IFERROR(WeddingBudget[[#This Row],[Estimated Cost]]-WeddingBudget[[#This Row],[Actual Cost]],0)</f>
        <v>400</v>
      </c>
      <c r="L23" s="5">
        <f>IFERROR((WeddingBudget[[#This Row],[Actual Cost]]-WeddingBudget[[#This Row],[Balance Due]])/WeddingBudget[[#This Row],[Actual Cost]],0)</f>
        <v>0</v>
      </c>
      <c r="M23" s="2"/>
      <c r="N23" s="2"/>
      <c r="O23" s="2"/>
      <c r="P23" s="2"/>
    </row>
    <row r="24" spans="1:16">
      <c r="A24" s="9" t="s">
        <v>58</v>
      </c>
      <c r="B24" s="9" t="s">
        <v>59</v>
      </c>
      <c r="C24" s="9" t="s">
        <v>2</v>
      </c>
      <c r="D24" s="7">
        <v>500</v>
      </c>
      <c r="E24" s="7">
        <v>0</v>
      </c>
      <c r="F24" s="7">
        <v>0</v>
      </c>
      <c r="G24" s="7">
        <v>0</v>
      </c>
      <c r="H24" s="20"/>
      <c r="I24" s="19" t="s">
        <v>11</v>
      </c>
      <c r="J24" s="6"/>
      <c r="K24" s="7">
        <f>IFERROR(WeddingBudget[[#This Row],[Estimated Cost]]-WeddingBudget[[#This Row],[Actual Cost]],0)</f>
        <v>500</v>
      </c>
      <c r="L24" s="5">
        <f>IFERROR((WeddingBudget[[#This Row],[Actual Cost]]-WeddingBudget[[#This Row],[Balance Due]])/WeddingBudget[[#This Row],[Actual Cost]],0)</f>
        <v>0</v>
      </c>
      <c r="M24" s="2"/>
      <c r="N24" s="2"/>
      <c r="O24" s="2"/>
      <c r="P24" s="2"/>
    </row>
  </sheetData>
  <mergeCells count="8">
    <mergeCell ref="F6:L6"/>
    <mergeCell ref="F7:L7"/>
    <mergeCell ref="F8:L8"/>
    <mergeCell ref="A1:L1"/>
    <mergeCell ref="A3:B3"/>
    <mergeCell ref="F3:L3"/>
    <mergeCell ref="F4:L4"/>
    <mergeCell ref="F5:L5"/>
  </mergeCells>
  <conditionalFormatting sqref="I13:I24">
    <cfRule type="cellIs" dxfId="15" priority="1" operator="equal">
      <formula>"Paid"</formula>
    </cfRule>
  </conditionalFormatting>
  <conditionalFormatting sqref="I13:I24">
    <cfRule type="cellIs" dxfId="14" priority="2" operator="equal">
      <formula>"Booked"</formula>
    </cfRule>
  </conditionalFormatting>
  <dataValidations count="3">
    <dataValidation type="list" allowBlank="1" showInputMessage="1" showErrorMessage="1" sqref="A13:A24" xr:uid="{41292F32-8207-44CA-B7C8-CCF69F3D95B3}">
      <formula1>N1:N12</formula1>
    </dataValidation>
    <dataValidation type="list" allowBlank="1" showInputMessage="1" showErrorMessage="1" sqref="C13:C24" xr:uid="{FEBBF9D1-47CE-45E8-98D6-9B429F268E9F}">
      <formula1>O1:O3</formula1>
    </dataValidation>
    <dataValidation type="list" allowBlank="1" showInputMessage="1" showErrorMessage="1" sqref="I13:I24" xr:uid="{D939C687-2B21-45C1-B99B-E50453190979}">
      <formula1>P1:P5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2026-05-16T09:52:02Z</dcterms:created>
  <dcterms:modified xsi:type="dcterms:W3CDTF">2026-05-16T09:58:26Z</dcterms:modified>
  <cp:category/>
  <cp:contentStatus/>
</cp:coreProperties>
</file>