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ealtyhqusa.sharepoint.com/sites/Operations/Shared Documents/"/>
    </mc:Choice>
  </mc:AlternateContent>
  <xr:revisionPtr revIDLastSave="0" documentId="8_{ED68700A-A4D2-40B0-8944-D28B04562029}" xr6:coauthVersionLast="47" xr6:coauthVersionMax="47" xr10:uidLastSave="{00000000-0000-0000-0000-000000000000}"/>
  <bookViews>
    <workbookView xWindow="-98" yWindow="-98" windowWidth="21795" windowHeight="12975" tabRatio="500" xr2:uid="{00000000-000D-0000-FFFF-FFFF00000000}"/>
  </bookViews>
  <sheets>
    <sheet name="Sheet1" sheetId="1" r:id="rId1"/>
  </sheets>
  <definedNames>
    <definedName name="_xlnm.Print_Area" localSheetId="0">Sheet1!$A$1:$F$43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" l="1"/>
  <c r="B22" i="1"/>
  <c r="E15" i="1"/>
  <c r="D15" i="1"/>
</calcChain>
</file>

<file path=xl/sharedStrings.xml><?xml version="1.0" encoding="utf-8"?>
<sst xmlns="http://schemas.openxmlformats.org/spreadsheetml/2006/main" count="90" uniqueCount="54">
  <si>
    <t>OFFER 1</t>
  </si>
  <si>
    <t>OFFER 2</t>
  </si>
  <si>
    <t>OFFFER 3</t>
  </si>
  <si>
    <t>OFFER  4</t>
  </si>
  <si>
    <t>Buyer Last Name</t>
  </si>
  <si>
    <t>Buyers Agent Name</t>
  </si>
  <si>
    <t>FINANCIAL TERMS</t>
  </si>
  <si>
    <t>Initial Contract Price</t>
  </si>
  <si>
    <t>Escalation/MAX OFFER</t>
  </si>
  <si>
    <t>Earnest Money</t>
  </si>
  <si>
    <t>Seller Concessions</t>
  </si>
  <si>
    <t>Down Payment</t>
  </si>
  <si>
    <t>Loan Amount</t>
  </si>
  <si>
    <t>Loan Type (Conv., FHA, VA, etc.)</t>
  </si>
  <si>
    <t>Lender Letter Received (yes/no)</t>
  </si>
  <si>
    <t>DATES AND DEADLINES</t>
  </si>
  <si>
    <t>Inspection</t>
  </si>
  <si>
    <t>Appraisal</t>
  </si>
  <si>
    <t xml:space="preserve">Loan Objection </t>
  </si>
  <si>
    <t>Closing Date</t>
  </si>
  <si>
    <t>Possession Date/Time</t>
  </si>
  <si>
    <t>Offer Response Deadline Date/Time</t>
  </si>
  <si>
    <t>Other Deadline</t>
  </si>
  <si>
    <t xml:space="preserve">HOME SALE CONTINGENCY </t>
  </si>
  <si>
    <t>Buyer must sell to close?</t>
  </si>
  <si>
    <t>Yes</t>
  </si>
  <si>
    <t>If yes, is the home under contract?</t>
  </si>
  <si>
    <t>OTHER CONSIDERATIONS</t>
  </si>
  <si>
    <t>Buyer Will Occupy</t>
  </si>
  <si>
    <t>No</t>
  </si>
  <si>
    <t>Inclusions Beyond Standard</t>
  </si>
  <si>
    <t>HOA Transfer Fees Paid By (Buyer/Seller)</t>
  </si>
  <si>
    <t>Other Seller Expenses (Extend Title, etc.)</t>
  </si>
  <si>
    <t>NET OFFER*</t>
  </si>
  <si>
    <t>NET OFFER WITH ESCALATION**</t>
  </si>
  <si>
    <t>Other notes</t>
  </si>
  <si>
    <t xml:space="preserve">*Net Offer does NOT include all settlement costs. This worksheet is designed to help compare the merits of each offer before doing a more detailed estimate of closing costs. This work sheet uses some generalizations and estimates. </t>
  </si>
  <si>
    <t xml:space="preserve">**Escalation may either be based on max potential, or it may be based on an amount above other actual offers in this comparison. </t>
  </si>
  <si>
    <t>0</t>
  </si>
  <si>
    <t>TBD</t>
  </si>
  <si>
    <t>Conventional</t>
  </si>
  <si>
    <t>10 days after Acceptance</t>
  </si>
  <si>
    <t>20 days after Acceptance</t>
  </si>
  <si>
    <t>Recording</t>
  </si>
  <si>
    <t>n/a</t>
  </si>
  <si>
    <t>N/A</t>
  </si>
  <si>
    <t>Water Softner</t>
  </si>
  <si>
    <t>Closing Costs</t>
  </si>
  <si>
    <t>Dryer, Refrigerator, Washer, Water Softener: Own</t>
  </si>
  <si>
    <t>Buyer will cover up to $3000 of SCC</t>
  </si>
  <si>
    <t>VA</t>
  </si>
  <si>
    <t>Refrigerator, Water Softner</t>
  </si>
  <si>
    <t>OFFER  5</t>
  </si>
  <si>
    <t>Subject Address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</si>
</sst>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ddd\,\ mmm\ d\,\ yyyy"/>
    <numFmt numFmtId="166" formatCode="ddd\,\ mmm\ d\,\ yyyy\ h:mm\ AM/PM"/>
  </numFmts>
  <fonts count="13" x14ac:knownFonts="1">
    <font>
      <sz val="12"/>
      <color theme="1"/>
      <name val="Calibri"/>
      <family val="2"/>
      <scheme val="minor"/>
    </font>
    <font>
      <sz val="11"/>
      <color indexed="8"/>
      <name val="Century Gothic"/>
      <family val="2"/>
    </font>
    <font>
      <sz val="24"/>
      <color theme="0"/>
      <name val="Century Gothic"/>
      <family val="2"/>
    </font>
    <font>
      <sz val="24"/>
      <color theme="1"/>
      <name val="Century Gothic"/>
      <family val="2"/>
    </font>
    <font>
      <sz val="12"/>
      <color theme="0"/>
      <name val="Century Gothic"/>
      <family val="2"/>
    </font>
    <font>
      <sz val="11"/>
      <color indexed="8"/>
      <name val="Calibri"/>
      <family val="2"/>
    </font>
    <font>
      <sz val="11"/>
      <color indexed="12"/>
      <name val="Century Gothic"/>
      <family val="2"/>
    </font>
    <font>
      <b/>
      <sz val="13"/>
      <color indexed="9"/>
      <name val="Century Gothic"/>
      <family val="2"/>
    </font>
    <font>
      <sz val="24"/>
      <color rgb="FF336699"/>
      <name val="Century Gothic"/>
      <family val="2"/>
    </font>
    <font>
      <sz val="12"/>
      <color indexed="8"/>
      <name val="Century Gothic"/>
      <family val="2"/>
    </font>
    <font>
      <b/>
      <sz val="11"/>
      <color indexed="8"/>
      <name val="Century Gothic"/>
      <family val="2"/>
    </font>
    <font>
      <sz val="10"/>
      <color indexed="8"/>
      <name val="Century Gothic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3150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 style="hair">
        <color indexed="8"/>
      </right>
      <top style="hair">
        <color indexed="8"/>
      </top>
      <bottom style="thin">
        <color indexed="1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11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Protection="0"/>
  </cellStyleXfs>
  <cellXfs count="65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164" fontId="8" fillId="2" borderId="2" xfId="0" applyNumberFormat="1" applyFont="1" applyFill="1" applyBorder="1" applyAlignment="1" applyProtection="1">
      <alignment horizontal="left" vertical="center"/>
      <protection locked="0"/>
    </xf>
    <xf numFmtId="164" fontId="6" fillId="2" borderId="2" xfId="0" applyNumberFormat="1" applyFont="1" applyFill="1" applyBorder="1" applyAlignment="1" applyProtection="1">
      <alignment horizontal="left" vertical="center"/>
      <protection locked="0"/>
    </xf>
    <xf numFmtId="164" fontId="6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left" vertical="center"/>
      <protection locked="0"/>
    </xf>
    <xf numFmtId="165" fontId="6" fillId="2" borderId="2" xfId="0" applyNumberFormat="1" applyFont="1" applyFill="1" applyBorder="1" applyAlignment="1" applyProtection="1">
      <alignment horizontal="left" vertical="center"/>
      <protection locked="0"/>
    </xf>
    <xf numFmtId="166" fontId="6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49" fontId="6" fillId="3" borderId="2" xfId="0" applyNumberFormat="1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164" fontId="8" fillId="3" borderId="2" xfId="0" applyNumberFormat="1" applyFont="1" applyFill="1" applyBorder="1" applyAlignment="1" applyProtection="1">
      <alignment horizontal="left" vertical="center"/>
      <protection locked="0"/>
    </xf>
    <xf numFmtId="164" fontId="6" fillId="3" borderId="2" xfId="0" applyNumberFormat="1" applyFont="1" applyFill="1" applyBorder="1" applyAlignment="1" applyProtection="1">
      <alignment horizontal="left" vertical="center"/>
      <protection locked="0"/>
    </xf>
    <xf numFmtId="164" fontId="6" fillId="3" borderId="2" xfId="0" applyNumberFormat="1" applyFont="1" applyFill="1" applyBorder="1" applyAlignment="1">
      <alignment horizontal="left" vertical="center"/>
    </xf>
    <xf numFmtId="165" fontId="6" fillId="3" borderId="2" xfId="0" applyNumberFormat="1" applyFont="1" applyFill="1" applyBorder="1" applyAlignment="1" applyProtection="1">
      <alignment horizontal="left" vertical="center"/>
      <protection locked="0"/>
    </xf>
    <xf numFmtId="166" fontId="6" fillId="3" borderId="2" xfId="0" applyNumberFormat="1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49" fontId="6" fillId="3" borderId="4" xfId="0" applyNumberFormat="1" applyFont="1" applyFill="1" applyBorder="1" applyAlignment="1" applyProtection="1">
      <alignment horizontal="left" vertical="center"/>
      <protection locked="0"/>
    </xf>
    <xf numFmtId="164" fontId="8" fillId="3" borderId="2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8" fillId="4" borderId="2" xfId="0" applyNumberFormat="1" applyFont="1" applyFill="1" applyBorder="1" applyAlignment="1">
      <alignment horizontal="left" vertical="center"/>
    </xf>
    <xf numFmtId="6" fontId="1" fillId="3" borderId="2" xfId="0" applyNumberFormat="1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164" fontId="8" fillId="0" borderId="6" xfId="0" applyNumberFormat="1" applyFont="1" applyBorder="1" applyAlignment="1" applyProtection="1">
      <alignment horizontal="left" vertical="center"/>
      <protection locked="0"/>
    </xf>
    <xf numFmtId="164" fontId="6" fillId="0" borderId="6" xfId="0" applyNumberFormat="1" applyFont="1" applyBorder="1" applyAlignment="1" applyProtection="1">
      <alignment horizontal="left" vertical="center"/>
      <protection locked="0"/>
    </xf>
    <xf numFmtId="164" fontId="6" fillId="0" borderId="6" xfId="0" applyNumberFormat="1" applyFont="1" applyBorder="1" applyAlignment="1">
      <alignment horizontal="left" vertical="center"/>
    </xf>
    <xf numFmtId="165" fontId="6" fillId="0" borderId="6" xfId="0" applyNumberFormat="1" applyFont="1" applyBorder="1" applyAlignment="1" applyProtection="1">
      <alignment horizontal="left" vertical="center"/>
      <protection locked="0"/>
    </xf>
    <xf numFmtId="165" fontId="6" fillId="5" borderId="6" xfId="0" applyNumberFormat="1" applyFont="1" applyFill="1" applyBorder="1" applyAlignment="1" applyProtection="1">
      <alignment horizontal="left" vertical="center"/>
      <protection locked="0"/>
    </xf>
    <xf numFmtId="166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3" fontId="6" fillId="0" borderId="6" xfId="0" applyNumberFormat="1" applyFont="1" applyBorder="1" applyAlignment="1" applyProtection="1">
      <alignment horizontal="left" vertical="center"/>
      <protection locked="0"/>
    </xf>
    <xf numFmtId="164" fontId="8" fillId="4" borderId="6" xfId="0" applyNumberFormat="1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49" fontId="6" fillId="3" borderId="0" xfId="1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49" fontId="6" fillId="3" borderId="10" xfId="0" applyNumberFormat="1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49" fontId="6" fillId="2" borderId="0" xfId="1" applyNumberFormat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Border="1" applyAlignment="1" applyProtection="1">
      <alignment horizontal="center" vertical="center"/>
      <protection locked="0"/>
    </xf>
    <xf numFmtId="49" fontId="7" fillId="6" borderId="2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7"/>
  <colors>
    <mruColors>
      <color rgb="FF1F31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1089024</xdr:colOff>
      <xdr:row>1</xdr:row>
      <xdr:rowOff>27214</xdr:rowOff>
    </xdr:from>
    <xdr:to>
      <xdr:col>5</xdr:col>
      <xdr:colOff>1826078</xdr:colOff>
      <xdr:row>3</xdr:row>
      <xdr:rowOff>174625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5E3EF3-5E97-D6F9-3648-84199A384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5185" y="226785"/>
          <a:ext cx="737054" cy="737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19" zoomScale="90" zoomScaleNormal="90" workbookViewId="0">
      <selection activeCell="B4" sqref="B4"/>
    </sheetView>
  </sheetViews>
  <sheetFormatPr defaultColWidth="11" defaultRowHeight="15.75" x14ac:dyDescent="0.5"/>
  <cols>
    <col min="1" max="1" width="36.125" customWidth="1"/>
    <col min="2" max="2" width="27.875" customWidth="1"/>
    <col min="3" max="3" width="32.375" customWidth="1"/>
    <col min="4" max="4" width="32.125" customWidth="1"/>
    <col min="5" max="5" width="25.5" customWidth="1"/>
    <col min="6" max="6" width="24.375" customWidth="1"/>
  </cols>
  <sheetData>
    <row r="1" spans="1:6" x14ac:dyDescent="0.5">
      <c r="A1" s="1"/>
      <c r="B1" s="1"/>
      <c r="C1" s="1"/>
      <c r="D1" s="1"/>
      <c r="E1" s="1"/>
      <c r="F1" s="1"/>
    </row>
    <row r="2" spans="1:6" ht="30.75" x14ac:dyDescent="0.5">
      <c r="A2" s="36" t="s">
        <v>53</v>
      </c>
      <c r="B2" s="37"/>
      <c r="C2" s="37"/>
      <c r="D2" s="37"/>
      <c r="E2" s="37"/>
      <c r="F2" s="37"/>
    </row>
    <row r="3" spans="1:6" x14ac:dyDescent="0.5">
      <c r="A3" s="38"/>
      <c r="B3" s="39"/>
      <c r="C3" s="39"/>
      <c r="D3" s="39"/>
      <c r="E3" s="39"/>
      <c r="F3" s="39"/>
    </row>
    <row r="4" spans="1:6" x14ac:dyDescent="0.5">
      <c r="A4" s="38"/>
      <c r="B4" s="39"/>
      <c r="C4" s="39"/>
      <c r="D4" s="39"/>
      <c r="E4" s="39"/>
      <c r="F4" s="39"/>
    </row>
    <row r="5" spans="1:6" x14ac:dyDescent="0.5">
      <c r="A5" s="61"/>
      <c r="B5" s="55" t="s">
        <v>0</v>
      </c>
      <c r="C5" s="62" t="s">
        <v>1</v>
      </c>
      <c r="D5" s="55" t="s">
        <v>2</v>
      </c>
      <c r="E5" s="63" t="s">
        <v>3</v>
      </c>
      <c r="F5" s="63" t="s">
        <v>52</v>
      </c>
    </row>
    <row r="6" spans="1:6" x14ac:dyDescent="0.5">
      <c r="A6" s="56" t="s">
        <v>4</v>
      </c>
      <c r="B6" s="57"/>
      <c r="C6" s="58"/>
      <c r="D6" s="59"/>
      <c r="E6" s="60"/>
      <c r="F6" s="60"/>
    </row>
    <row r="7" spans="1:6" x14ac:dyDescent="0.5">
      <c r="A7" s="4" t="s">
        <v>5</v>
      </c>
      <c r="B7" s="21"/>
      <c r="C7" s="3"/>
      <c r="D7" s="22"/>
      <c r="E7" s="40"/>
      <c r="F7" s="40"/>
    </row>
    <row r="8" spans="1:6" x14ac:dyDescent="0.5">
      <c r="A8" s="5"/>
      <c r="B8" s="22"/>
      <c r="C8" s="3"/>
      <c r="D8" s="22"/>
      <c r="E8" s="40"/>
      <c r="F8" s="40"/>
    </row>
    <row r="9" spans="1:6" ht="16.149999999999999" x14ac:dyDescent="0.5">
      <c r="A9" s="64" t="s">
        <v>6</v>
      </c>
      <c r="B9" s="23"/>
      <c r="C9" s="5"/>
      <c r="D9" s="23"/>
      <c r="E9" s="41"/>
      <c r="F9" s="41"/>
    </row>
    <row r="10" spans="1:6" ht="30.75" x14ac:dyDescent="0.5">
      <c r="A10" s="4" t="s">
        <v>7</v>
      </c>
      <c r="B10" s="24">
        <v>400000</v>
      </c>
      <c r="C10" s="6">
        <v>425000</v>
      </c>
      <c r="D10" s="24">
        <v>435000</v>
      </c>
      <c r="E10" s="42">
        <v>437500</v>
      </c>
      <c r="F10" s="42">
        <v>437500</v>
      </c>
    </row>
    <row r="11" spans="1:6" x14ac:dyDescent="0.5">
      <c r="A11" s="4" t="s">
        <v>8</v>
      </c>
      <c r="B11" s="21" t="s">
        <v>38</v>
      </c>
      <c r="C11" s="7">
        <v>0</v>
      </c>
      <c r="D11" s="25">
        <v>0</v>
      </c>
      <c r="E11" s="43">
        <v>0</v>
      </c>
      <c r="F11" s="43">
        <v>0</v>
      </c>
    </row>
    <row r="12" spans="1:6" x14ac:dyDescent="0.5">
      <c r="A12" s="4" t="s">
        <v>9</v>
      </c>
      <c r="B12" s="25">
        <v>10000</v>
      </c>
      <c r="C12" s="7">
        <v>10000</v>
      </c>
      <c r="D12" s="25">
        <v>5000</v>
      </c>
      <c r="E12" s="43">
        <v>1000</v>
      </c>
      <c r="F12" s="43">
        <v>1000</v>
      </c>
    </row>
    <row r="13" spans="1:6" x14ac:dyDescent="0.5">
      <c r="A13" s="4" t="s">
        <v>10</v>
      </c>
      <c r="B13" s="25">
        <v>0</v>
      </c>
      <c r="C13" s="7">
        <v>0</v>
      </c>
      <c r="D13" s="25" t="s">
        <v>49</v>
      </c>
      <c r="E13" s="43">
        <v>10000</v>
      </c>
      <c r="F13" s="43">
        <v>10000</v>
      </c>
    </row>
    <row r="14" spans="1:6" x14ac:dyDescent="0.5">
      <c r="A14" s="4" t="s">
        <v>11</v>
      </c>
      <c r="B14" s="25" t="s">
        <v>39</v>
      </c>
      <c r="C14" s="7">
        <v>50000</v>
      </c>
      <c r="D14" s="25">
        <v>125500</v>
      </c>
      <c r="E14" s="43">
        <v>1000</v>
      </c>
      <c r="F14" s="43">
        <v>1000</v>
      </c>
    </row>
    <row r="15" spans="1:6" x14ac:dyDescent="0.5">
      <c r="A15" s="4" t="s">
        <v>12</v>
      </c>
      <c r="B15" s="26" t="s">
        <v>39</v>
      </c>
      <c r="C15" s="8">
        <v>365000</v>
      </c>
      <c r="D15" s="26">
        <f>D10-D14</f>
        <v>309500</v>
      </c>
      <c r="E15" s="44">
        <f>E10-E14</f>
        <v>436500</v>
      </c>
      <c r="F15" s="44">
        <f>F10-F14</f>
        <v>436500</v>
      </c>
    </row>
    <row r="16" spans="1:6" x14ac:dyDescent="0.5">
      <c r="A16" s="4" t="s">
        <v>13</v>
      </c>
      <c r="B16" s="22" t="s">
        <v>40</v>
      </c>
      <c r="C16" s="3" t="s">
        <v>40</v>
      </c>
      <c r="D16" s="22" t="s">
        <v>40</v>
      </c>
      <c r="E16" s="40" t="s">
        <v>50</v>
      </c>
      <c r="F16" s="40" t="s">
        <v>50</v>
      </c>
    </row>
    <row r="17" spans="1:6" x14ac:dyDescent="0.5">
      <c r="A17" s="4" t="s">
        <v>14</v>
      </c>
      <c r="B17" s="22" t="s">
        <v>25</v>
      </c>
      <c r="C17" s="3" t="s">
        <v>25</v>
      </c>
      <c r="D17" s="22" t="s">
        <v>25</v>
      </c>
      <c r="E17" s="40" t="s">
        <v>25</v>
      </c>
      <c r="F17" s="40" t="s">
        <v>25</v>
      </c>
    </row>
    <row r="18" spans="1:6" x14ac:dyDescent="0.5">
      <c r="A18" s="9"/>
      <c r="B18" s="22"/>
      <c r="C18" s="3"/>
      <c r="D18" s="22"/>
      <c r="E18" s="40"/>
      <c r="F18" s="40"/>
    </row>
    <row r="19" spans="1:6" ht="16.149999999999999" x14ac:dyDescent="0.5">
      <c r="A19" s="64" t="s">
        <v>15</v>
      </c>
      <c r="B19" s="23"/>
      <c r="C19" s="5"/>
      <c r="D19" s="23"/>
      <c r="E19" s="41"/>
      <c r="F19" s="41"/>
    </row>
    <row r="20" spans="1:6" x14ac:dyDescent="0.5">
      <c r="A20" s="4" t="s">
        <v>16</v>
      </c>
      <c r="B20" s="27" t="s">
        <v>41</v>
      </c>
      <c r="C20" s="10">
        <v>45868</v>
      </c>
      <c r="D20" s="27">
        <v>45862</v>
      </c>
      <c r="E20" s="45">
        <v>45863</v>
      </c>
      <c r="F20" s="45">
        <v>45863</v>
      </c>
    </row>
    <row r="21" spans="1:6" x14ac:dyDescent="0.5">
      <c r="A21" s="4" t="s">
        <v>17</v>
      </c>
      <c r="B21" s="27" t="s">
        <v>42</v>
      </c>
      <c r="C21" s="10">
        <v>45876</v>
      </c>
      <c r="D21" s="27">
        <v>45875</v>
      </c>
      <c r="E21" s="45">
        <v>45877</v>
      </c>
      <c r="F21" s="45">
        <v>45877</v>
      </c>
    </row>
    <row r="22" spans="1:6" x14ac:dyDescent="0.5">
      <c r="A22" s="4" t="s">
        <v>18</v>
      </c>
      <c r="B22" s="27" t="str">
        <f>$B$21</f>
        <v>20 days after Acceptance</v>
      </c>
      <c r="C22" s="10">
        <v>45876</v>
      </c>
      <c r="D22" s="27">
        <v>45875</v>
      </c>
      <c r="E22" s="45">
        <v>45877</v>
      </c>
      <c r="F22" s="45">
        <v>45877</v>
      </c>
    </row>
    <row r="23" spans="1:6" x14ac:dyDescent="0.5">
      <c r="A23" s="4" t="s">
        <v>19</v>
      </c>
      <c r="B23" s="27">
        <v>45887</v>
      </c>
      <c r="C23" s="10">
        <v>45875</v>
      </c>
      <c r="D23" s="27">
        <v>45882</v>
      </c>
      <c r="E23" s="46">
        <v>45875</v>
      </c>
      <c r="F23" s="46">
        <v>45875</v>
      </c>
    </row>
    <row r="24" spans="1:6" x14ac:dyDescent="0.5">
      <c r="A24" s="4" t="s">
        <v>20</v>
      </c>
      <c r="B24" s="28" t="s">
        <v>43</v>
      </c>
      <c r="C24" s="11" t="s">
        <v>43</v>
      </c>
      <c r="D24" s="28" t="s">
        <v>43</v>
      </c>
      <c r="E24" s="47" t="s">
        <v>43</v>
      </c>
      <c r="F24" s="47" t="s">
        <v>43</v>
      </c>
    </row>
    <row r="25" spans="1:6" x14ac:dyDescent="0.5">
      <c r="A25" s="4" t="s">
        <v>21</v>
      </c>
      <c r="B25" s="27" t="s">
        <v>44</v>
      </c>
      <c r="C25" s="10" t="s">
        <v>44</v>
      </c>
      <c r="D25" s="27" t="s">
        <v>44</v>
      </c>
      <c r="E25" s="45" t="s">
        <v>44</v>
      </c>
      <c r="F25" s="45" t="s">
        <v>44</v>
      </c>
    </row>
    <row r="26" spans="1:6" x14ac:dyDescent="0.5">
      <c r="A26" s="4" t="s">
        <v>22</v>
      </c>
      <c r="B26" s="27"/>
      <c r="C26" s="10"/>
      <c r="D26" s="27"/>
      <c r="E26" s="45"/>
      <c r="F26" s="45"/>
    </row>
    <row r="27" spans="1:6" x14ac:dyDescent="0.5">
      <c r="A27" s="5"/>
      <c r="B27" s="22"/>
      <c r="C27" s="3"/>
      <c r="D27" s="22"/>
      <c r="E27" s="40"/>
      <c r="F27" s="40"/>
    </row>
    <row r="28" spans="1:6" ht="16.149999999999999" x14ac:dyDescent="0.5">
      <c r="A28" s="64" t="s">
        <v>23</v>
      </c>
      <c r="B28" s="23"/>
      <c r="C28" s="5"/>
      <c r="D28" s="23"/>
      <c r="E28" s="41"/>
      <c r="F28" s="41"/>
    </row>
    <row r="29" spans="1:6" x14ac:dyDescent="0.5">
      <c r="A29" s="2" t="s">
        <v>24</v>
      </c>
      <c r="B29" s="21" t="s">
        <v>29</v>
      </c>
      <c r="C29" s="3" t="s">
        <v>29</v>
      </c>
      <c r="D29" s="22" t="s">
        <v>29</v>
      </c>
      <c r="E29" s="40" t="s">
        <v>29</v>
      </c>
      <c r="F29" s="40" t="s">
        <v>29</v>
      </c>
    </row>
    <row r="30" spans="1:6" x14ac:dyDescent="0.5">
      <c r="A30" s="4" t="s">
        <v>26</v>
      </c>
      <c r="B30" s="21" t="s">
        <v>44</v>
      </c>
      <c r="C30" s="3" t="s">
        <v>44</v>
      </c>
      <c r="D30" s="22" t="s">
        <v>44</v>
      </c>
      <c r="E30" s="40" t="s">
        <v>44</v>
      </c>
      <c r="F30" s="40" t="s">
        <v>44</v>
      </c>
    </row>
    <row r="31" spans="1:6" x14ac:dyDescent="0.5">
      <c r="A31" s="12"/>
      <c r="B31" s="29"/>
      <c r="C31" s="13"/>
      <c r="D31" s="29"/>
      <c r="E31" s="48"/>
      <c r="F31" s="48"/>
    </row>
    <row r="32" spans="1:6" ht="16.149999999999999" x14ac:dyDescent="0.5">
      <c r="A32" s="64" t="s">
        <v>27</v>
      </c>
      <c r="B32" s="30"/>
      <c r="C32" s="14"/>
      <c r="D32" s="30"/>
      <c r="E32" s="49"/>
      <c r="F32" s="49"/>
    </row>
    <row r="33" spans="1:6" x14ac:dyDescent="0.5">
      <c r="A33" s="15" t="s">
        <v>28</v>
      </c>
      <c r="B33" s="31" t="s">
        <v>45</v>
      </c>
      <c r="C33" s="13" t="s">
        <v>45</v>
      </c>
      <c r="D33" s="29" t="s">
        <v>25</v>
      </c>
      <c r="E33" s="48" t="s">
        <v>25</v>
      </c>
      <c r="F33" s="48" t="s">
        <v>25</v>
      </c>
    </row>
    <row r="34" spans="1:6" x14ac:dyDescent="0.5">
      <c r="A34" s="4" t="s">
        <v>30</v>
      </c>
      <c r="B34" s="21" t="s">
        <v>46</v>
      </c>
      <c r="C34" s="3" t="s">
        <v>48</v>
      </c>
      <c r="D34" s="22" t="s">
        <v>46</v>
      </c>
      <c r="E34" s="40" t="s">
        <v>51</v>
      </c>
      <c r="F34" s="40" t="s">
        <v>51</v>
      </c>
    </row>
    <row r="35" spans="1:6" x14ac:dyDescent="0.5">
      <c r="A35" s="5" t="s">
        <v>47</v>
      </c>
      <c r="B35" s="22">
        <v>29038</v>
      </c>
      <c r="C35" s="3">
        <v>28961</v>
      </c>
      <c r="D35" s="22">
        <v>28803</v>
      </c>
      <c r="E35" s="50">
        <v>31108</v>
      </c>
      <c r="F35" s="50">
        <v>31108</v>
      </c>
    </row>
    <row r="36" spans="1:6" x14ac:dyDescent="0.5">
      <c r="A36" s="4" t="s">
        <v>31</v>
      </c>
      <c r="B36" s="21" t="s">
        <v>44</v>
      </c>
      <c r="C36" s="3" t="s">
        <v>44</v>
      </c>
      <c r="D36" s="22" t="s">
        <v>44</v>
      </c>
      <c r="E36" s="40" t="s">
        <v>44</v>
      </c>
      <c r="F36" s="40" t="s">
        <v>44</v>
      </c>
    </row>
    <row r="37" spans="1:6" x14ac:dyDescent="0.5">
      <c r="A37" s="4" t="s">
        <v>32</v>
      </c>
      <c r="B37" s="25">
        <v>0</v>
      </c>
      <c r="C37" s="7">
        <v>0</v>
      </c>
      <c r="D37" s="25">
        <v>0</v>
      </c>
      <c r="E37" s="43">
        <v>0</v>
      </c>
      <c r="F37" s="43">
        <v>0</v>
      </c>
    </row>
    <row r="38" spans="1:6" x14ac:dyDescent="0.5">
      <c r="A38" s="5"/>
      <c r="B38" s="25">
        <v>0.03</v>
      </c>
      <c r="C38" s="7"/>
      <c r="D38" s="25"/>
      <c r="E38" s="43"/>
      <c r="F38" s="43"/>
    </row>
    <row r="39" spans="1:6" ht="30.75" x14ac:dyDescent="0.5">
      <c r="A39" s="64" t="s">
        <v>33</v>
      </c>
      <c r="B39" s="32">
        <v>370962</v>
      </c>
      <c r="C39" s="34">
        <v>396039</v>
      </c>
      <c r="D39" s="32">
        <v>409197</v>
      </c>
      <c r="E39" s="51">
        <v>406392</v>
      </c>
      <c r="F39" s="51">
        <v>406392</v>
      </c>
    </row>
    <row r="40" spans="1:6" ht="30.75" x14ac:dyDescent="0.5">
      <c r="A40" s="64" t="s">
        <v>34</v>
      </c>
      <c r="B40" s="24"/>
      <c r="C40" s="6"/>
      <c r="D40" s="24"/>
      <c r="E40" s="42"/>
      <c r="F40" s="42"/>
    </row>
    <row r="41" spans="1:6" x14ac:dyDescent="0.5">
      <c r="A41" s="5"/>
      <c r="B41" s="35"/>
      <c r="C41" s="5"/>
      <c r="D41" s="23"/>
      <c r="E41" s="52"/>
      <c r="F41" s="52"/>
    </row>
    <row r="42" spans="1:6" x14ac:dyDescent="0.5">
      <c r="A42" s="5"/>
      <c r="B42" s="23"/>
      <c r="C42" s="5"/>
      <c r="D42" s="23"/>
      <c r="E42" s="52"/>
      <c r="F42" s="52"/>
    </row>
    <row r="43" spans="1:6" x14ac:dyDescent="0.5">
      <c r="A43" s="17" t="s">
        <v>35</v>
      </c>
      <c r="B43" s="33"/>
      <c r="C43" s="3"/>
      <c r="D43" s="22"/>
      <c r="E43" s="53"/>
      <c r="F43" s="53"/>
    </row>
    <row r="44" spans="1:6" ht="78.75" x14ac:dyDescent="0.5">
      <c r="A44" s="18" t="s">
        <v>36</v>
      </c>
      <c r="B44" s="5"/>
      <c r="C44" s="5"/>
      <c r="D44" s="5"/>
      <c r="E44" s="16"/>
      <c r="F44" s="54"/>
    </row>
    <row r="45" spans="1:6" ht="52.5" x14ac:dyDescent="0.5">
      <c r="A45" s="18" t="s">
        <v>37</v>
      </c>
      <c r="B45" s="5"/>
      <c r="C45" s="5"/>
      <c r="D45" s="5"/>
      <c r="E45" s="16"/>
      <c r="F45" s="19"/>
    </row>
    <row r="46" spans="1:6" x14ac:dyDescent="0.5">
      <c r="A46" s="20"/>
      <c r="B46" s="5"/>
      <c r="C46" s="5"/>
      <c r="D46" s="5"/>
      <c r="E46" s="16"/>
      <c r="F46" s="19"/>
    </row>
  </sheetData>
  <phoneticPr fontId="12" type="noConversion"/>
  <pageMargins left="0.7" right="0.7" top="0.75" bottom="0.75" header="0.3" footer="0.3"/>
  <pageSetup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CDA67157E8C49B94C200E9DDAAC9C" ma:contentTypeVersion="8" ma:contentTypeDescription="Create a new document." ma:contentTypeScope="" ma:versionID="d73109ae945f2e051943f0d96869888e">
  <xsd:schema xmlns:xsd="http://www.w3.org/2001/XMLSchema" xmlns:xs="http://www.w3.org/2001/XMLSchema" xmlns:p="http://schemas.microsoft.com/office/2006/metadata/properties" xmlns:ns2="bb50815c-57c8-4944-9e8a-4c976057e106" targetNamespace="http://schemas.microsoft.com/office/2006/metadata/properties" ma:root="true" ma:fieldsID="f5c1c5de092c89db7878c5a4c1597ee8" ns2:_="">
    <xsd:import namespace="bb50815c-57c8-4944-9e8a-4c976057e1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0815c-57c8-4944-9e8a-4c976057e1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9A0BC3-AB49-4524-82DF-D699A3F6A465}"/>
</file>

<file path=customXml/itemProps2.xml><?xml version="1.0" encoding="utf-8"?>
<ds:datastoreItem xmlns:ds="http://schemas.openxmlformats.org/officeDocument/2006/customXml" ds:itemID="{91AF93DA-1434-441B-9020-60DA5DB8391E}"/>
</file>

<file path=customXml/itemProps3.xml><?xml version="1.0" encoding="utf-8"?>
<ds:datastoreItem xmlns:ds="http://schemas.openxmlformats.org/officeDocument/2006/customXml" ds:itemID="{CD479719-C630-498C-9345-573E9D5845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Jarom</cp:lastModifiedBy>
  <dcterms:created xsi:type="dcterms:W3CDTF">2017-08-09T18:43:01Z</dcterms:created>
  <dcterms:modified xsi:type="dcterms:W3CDTF">2025-12-11T21:58:12Z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0x010100D9ECDA67157E8C49B94C200E9DDAAC9C</vt:lpwstr>
  </property>
</Properties>
</file>