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cog-my.sharepoint.com/personal/christine_weems_etcog_org/Documents/2022-2023-2023-2024-2025-2026 Bids/Bid - PS 9-1-1 Call Handling Equipment (CHE) 2026 RFP/Bid Original &amp; Drafts/Final Materials/"/>
    </mc:Choice>
  </mc:AlternateContent>
  <xr:revisionPtr revIDLastSave="0" documentId="8_{444E9F17-04E6-46DA-B83E-A8015448C29C}" xr6:coauthVersionLast="47" xr6:coauthVersionMax="47" xr10:uidLastSave="{00000000-0000-0000-0000-000000000000}"/>
  <bookViews>
    <workbookView xWindow="1860" yWindow="1320" windowWidth="21600" windowHeight="11220" xr2:uid="{00000000-000D-0000-FFFF-FFFF00000000}"/>
  </bookViews>
  <sheets>
    <sheet name="PSAP Contact Info" sheetId="1" r:id="rId1"/>
  </sheets>
  <definedNames>
    <definedName name="_xlnm._FilterDatabase" localSheetId="0" hidden="1">'PSAP Contact Info'!$A$1:$M$25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O24" i="1"/>
  <c r="N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Stephanie Heffner</author>
  </authors>
  <commentList>
    <comment ref="K7" authorId="0" shapeId="0" xr:uid="{2F842A1D-5910-4F72-958B-849B9B306CE2}">
      <text>
        <r>
          <rPr>
            <b/>
            <sz val="9"/>
            <color indexed="81"/>
            <rFont val="Tahoma"/>
            <family val="2"/>
          </rPr>
          <t>Stephanie Heffner:</t>
        </r>
        <r>
          <rPr>
            <sz val="9"/>
            <color indexed="81"/>
            <rFont val="Tahoma"/>
            <family val="2"/>
          </rPr>
          <t xml:space="preserve">
5 call taking positions
7 positions total</t>
        </r>
      </text>
    </comment>
  </commentList>
</comments>
</file>

<file path=xl/sharedStrings.xml><?xml version="1.0" encoding="utf-8"?>
<sst xmlns="http://schemas.openxmlformats.org/spreadsheetml/2006/main" count="334" uniqueCount="215">
  <si>
    <t>FCC 
ID</t>
  </si>
  <si>
    <t>County</t>
  </si>
  <si>
    <t>PSAP</t>
  </si>
  <si>
    <t>Address</t>
  </si>
  <si>
    <t>PSAP 
Supervisor
Direct Phone #</t>
  </si>
  <si>
    <t>PSAP
Supervisor
Cell #</t>
  </si>
  <si>
    <t>PSAP Admin
24/7 
Phone #</t>
  </si>
  <si>
    <t>PSAP
Fax #</t>
  </si>
  <si>
    <r>
      <t xml:space="preserve">24x7 Phone
</t>
    </r>
    <r>
      <rPr>
        <b/>
        <sz val="8"/>
        <color theme="1"/>
        <rFont val="Calibri"/>
        <family val="2"/>
        <scheme val="minor"/>
      </rPr>
      <t>(10 digit default/rollover)</t>
    </r>
  </si>
  <si>
    <r>
      <t xml:space="preserve">DID </t>
    </r>
    <r>
      <rPr>
        <b/>
        <sz val="8"/>
        <color theme="1"/>
        <rFont val="Calibri"/>
        <family val="2"/>
        <scheme val="minor"/>
      </rPr>
      <t>Direct 
into PSAP</t>
    </r>
  </si>
  <si>
    <t>Dispatcher 
Positions</t>
  </si>
  <si>
    <t>Overflow 
PSAP</t>
  </si>
  <si>
    <t>Make Busy
Alternate PSAP</t>
  </si>
  <si>
    <t>Full Time
Positions</t>
  </si>
  <si>
    <t>Part Time 
Positions</t>
  </si>
  <si>
    <t>Selective
Router</t>
  </si>
  <si>
    <t>Radio
Vendor</t>
  </si>
  <si>
    <t>CAD Vendor</t>
  </si>
  <si>
    <t>Current Call 
Handling Equipment</t>
  </si>
  <si>
    <t>CHE Version</t>
  </si>
  <si>
    <t xml:space="preserve">MIS </t>
  </si>
  <si>
    <t>Anderson</t>
  </si>
  <si>
    <t>Anderson County
Sheriffs Office</t>
  </si>
  <si>
    <t>1200 E Lacy St
Palestine, TX 75801</t>
  </si>
  <si>
    <t>(903) 
731-8250</t>
  </si>
  <si>
    <t>(903) 
373-2925</t>
  </si>
  <si>
    <t>(903) 
731-8202</t>
  </si>
  <si>
    <t>(903)
729-4394</t>
  </si>
  <si>
    <t>(903)
729-6068</t>
  </si>
  <si>
    <t>(903)
212-9013</t>
  </si>
  <si>
    <t>Palestine 
PD</t>
  </si>
  <si>
    <t>LV2</t>
  </si>
  <si>
    <t>Nalcom Wireless</t>
  </si>
  <si>
    <t xml:space="preserve">Tyler Technologies /
Incode Public Safety Pro </t>
  </si>
  <si>
    <t>Vesta</t>
  </si>
  <si>
    <t>V 8.1 SP1</t>
  </si>
  <si>
    <r>
      <rPr>
        <u/>
        <sz val="10"/>
        <color theme="1"/>
        <rFont val="Calibri"/>
        <family val="2"/>
        <scheme val="minor"/>
      </rPr>
      <t>ECaTS</t>
    </r>
    <r>
      <rPr>
        <sz val="10"/>
        <color theme="1"/>
        <rFont val="Calibri"/>
        <family val="2"/>
        <scheme val="minor"/>
      </rPr>
      <t xml:space="preserve"> currently.
Switching soon to </t>
    </r>
    <r>
      <rPr>
        <u/>
        <sz val="10"/>
        <color theme="1"/>
        <rFont val="Calibri"/>
        <family val="2"/>
        <scheme val="minor"/>
      </rPr>
      <t>RapidDeploy.</t>
    </r>
  </si>
  <si>
    <t>Camp</t>
  </si>
  <si>
    <t>Camp County
Sheriffs Office</t>
  </si>
  <si>
    <t>203 Tapp St
Pittsburg, TX 75686</t>
  </si>
  <si>
    <t>(903)
856-6651</t>
  </si>
  <si>
    <t>(903)
402-9458</t>
  </si>
  <si>
    <t>(903)
856-3681</t>
  </si>
  <si>
    <t>903
856-6651</t>
  </si>
  <si>
    <t>(903)
212-9025</t>
  </si>
  <si>
    <t>Mt. Pleasant 
PD</t>
  </si>
  <si>
    <t>Motorola</t>
  </si>
  <si>
    <t>N/A</t>
  </si>
  <si>
    <t>Van Zandt</t>
  </si>
  <si>
    <t>Canton Police
Departmet</t>
  </si>
  <si>
    <t>555 West Hwy 243
Canton, TX 75103</t>
  </si>
  <si>
    <t>(903)
567-4991</t>
  </si>
  <si>
    <t>(903)
340-5997</t>
  </si>
  <si>
    <t>(903)
567-6429</t>
  </si>
  <si>
    <t>903
567-4991</t>
  </si>
  <si>
    <t>(903)
212-9017</t>
  </si>
  <si>
    <t>Van Zandt 
Cnty SO</t>
  </si>
  <si>
    <t>Kologic</t>
  </si>
  <si>
    <t>Panola</t>
  </si>
  <si>
    <t>Carthage Police
Department</t>
  </si>
  <si>
    <t>321 W Panola St
Carthage, TX 75633</t>
  </si>
  <si>
    <t>(903)
693-3866</t>
  </si>
  <si>
    <t>(903)
693-2474</t>
  </si>
  <si>
    <t>(903)
212-9030</t>
  </si>
  <si>
    <t>Panola 
Cnty SO</t>
  </si>
  <si>
    <t>Stolz</t>
  </si>
  <si>
    <t>Cherokee</t>
  </si>
  <si>
    <t>Cherokee County
Sheriffs Office</t>
  </si>
  <si>
    <t>272 Underwood St.
Rusk, TX 75785</t>
  </si>
  <si>
    <t>(903)
683-2271 
ext 223</t>
  </si>
  <si>
    <t>(903)
312-2301</t>
  </si>
  <si>
    <t xml:space="preserve">(903)
683-2271 </t>
  </si>
  <si>
    <t>(903)
683-2813</t>
  </si>
  <si>
    <t>(903)
212-9019</t>
  </si>
  <si>
    <t>Admin
903-683-2271</t>
  </si>
  <si>
    <t>Jacksonville 
PD</t>
  </si>
  <si>
    <t>Higher Ground</t>
  </si>
  <si>
    <t>Global</t>
  </si>
  <si>
    <t>Gregg</t>
  </si>
  <si>
    <t>Christus EMS
(Secondary PSAP)</t>
  </si>
  <si>
    <t>2201 S Mobberly St.
Longview, TX 75602</t>
  </si>
  <si>
    <t>(903)
291-2600</t>
  </si>
  <si>
    <t>(903)
738-6328</t>
  </si>
  <si>
    <t>(903)
291-2530</t>
  </si>
  <si>
    <t>(903)
291-3001</t>
  </si>
  <si>
    <t>Admin</t>
  </si>
  <si>
    <t>MCI/Avtec</t>
  </si>
  <si>
    <t>RescueNet/Flight Vector</t>
  </si>
  <si>
    <t>Gladewater Police
Department</t>
  </si>
  <si>
    <t>511 S Tyler St.,
Gladewater TX, 75647</t>
  </si>
  <si>
    <t>(903)
845-2166</t>
  </si>
  <si>
    <t>(903)
926-4490</t>
  </si>
  <si>
    <t>(903)
845-5801</t>
  </si>
  <si>
    <t>(903)
845-6878</t>
  </si>
  <si>
    <t>(903)
212-9024</t>
  </si>
  <si>
    <t>Admin
903-845-5801</t>
  </si>
  <si>
    <t>Upshur 
Cnty SO</t>
  </si>
  <si>
    <t>Zetron-Josh Cato</t>
  </si>
  <si>
    <t>Badge-Cardinal Tracking</t>
  </si>
  <si>
    <t>Gregg County 
Sheriffs Office</t>
  </si>
  <si>
    <r>
      <t>101 E Methvin St.
Suite 559
Longview, TX 7560</t>
    </r>
    <r>
      <rPr>
        <b/>
        <sz val="10"/>
        <rFont val="Calibri"/>
        <family val="2"/>
        <scheme val="minor"/>
      </rPr>
      <t>1</t>
    </r>
  </si>
  <si>
    <t>(903)
237-2563</t>
  </si>
  <si>
    <t>(903)
241-8932</t>
  </si>
  <si>
    <t>(903)
237-2506</t>
  </si>
  <si>
    <t>(430)
201-3338</t>
  </si>
  <si>
    <t>(903)
236-8400</t>
  </si>
  <si>
    <t>(903)
212-9012</t>
  </si>
  <si>
    <t>Longview 
PD</t>
  </si>
  <si>
    <t>Tyler Public Safety
Incode for CAD</t>
  </si>
  <si>
    <t>Host A</t>
  </si>
  <si>
    <t>119 W Tyler, Suite 104, Longview, Tx 75601</t>
  </si>
  <si>
    <t>Shawn
903-736-8111</t>
  </si>
  <si>
    <t>Smith</t>
  </si>
  <si>
    <t>Host B</t>
  </si>
  <si>
    <t>1001 ESE Loop 323, Tyler, Tx 75701</t>
  </si>
  <si>
    <t>Jacksonville
Police Department</t>
  </si>
  <si>
    <t>210 W. Larissa Street
Jacksonville, TX 75766</t>
  </si>
  <si>
    <t>(903) 
339-3348</t>
  </si>
  <si>
    <t>(214)
632-1844 (Donny)</t>
  </si>
  <si>
    <t>903-339-3345</t>
  </si>
  <si>
    <t>(903)
586-1482</t>
  </si>
  <si>
    <t>(903)
586-2546</t>
  </si>
  <si>
    <t>(903)
212-9023</t>
  </si>
  <si>
    <t>Admin
903-586-2546</t>
  </si>
  <si>
    <t>Cherokee 
Cnty SO</t>
  </si>
  <si>
    <t>C-soft</t>
  </si>
  <si>
    <t>EFORCE</t>
  </si>
  <si>
    <t>Marion</t>
  </si>
  <si>
    <t>Marion County
Sheriffs Office</t>
  </si>
  <si>
    <t>114 W Austin St.
Jefferson, TX 75657</t>
  </si>
  <si>
    <t>(903)
665-3961, 
press 1</t>
  </si>
  <si>
    <t>(936)
577-1221</t>
  </si>
  <si>
    <t>(903)
665-3271</t>
  </si>
  <si>
    <t>(903)
665-7590</t>
  </si>
  <si>
    <t>(903)
665-7201</t>
  </si>
  <si>
    <t>(903)
212-9027</t>
  </si>
  <si>
    <t>Cass 
Cnty SO</t>
  </si>
  <si>
    <t>Bobcat Radio</t>
  </si>
  <si>
    <t>Wood</t>
  </si>
  <si>
    <t>Mineola Police
Department</t>
  </si>
  <si>
    <t>300 Greenville Ave
Mineola, TX 75773</t>
  </si>
  <si>
    <t>(903)
569-6294</t>
  </si>
  <si>
    <t>(903)                       262-5211</t>
  </si>
  <si>
    <t>(903)
569-0778</t>
  </si>
  <si>
    <t>(903)
212-9021</t>
  </si>
  <si>
    <t>Wood 
Cnty SO</t>
  </si>
  <si>
    <t>Crimestar</t>
  </si>
  <si>
    <t>Palestine Police
Department</t>
  </si>
  <si>
    <t>511 N John St
Palestine, TX 75801</t>
  </si>
  <si>
    <t>(903) 
731-8473</t>
  </si>
  <si>
    <t xml:space="preserve">
(903)
922-1612 - Olivia</t>
  </si>
  <si>
    <t>(903)
731-8472</t>
  </si>
  <si>
    <t>(903)
731-8489</t>
  </si>
  <si>
    <t>(903)
729-2254</t>
  </si>
  <si>
    <t>(903)
212-9015</t>
  </si>
  <si>
    <t>Anderson 
Cnty SO</t>
  </si>
  <si>
    <t>Central Square</t>
  </si>
  <si>
    <t>Panola County 
Sheriffs Office</t>
  </si>
  <si>
    <t>314 W. Wellington St
Carthage, TX 75633</t>
  </si>
  <si>
    <t>(903)
693-0333 x 211</t>
  </si>
  <si>
    <t>(903)                      692-4447</t>
  </si>
  <si>
    <t>(903)
693-0333</t>
  </si>
  <si>
    <t>(903)
693-9366</t>
  </si>
  <si>
    <t>(903)
212-9028</t>
  </si>
  <si>
    <t>Carthage 
PD</t>
  </si>
  <si>
    <t>Commercial Electronics</t>
  </si>
  <si>
    <t>Rains</t>
  </si>
  <si>
    <t>Rains County
Sheriffs Office</t>
  </si>
  <si>
    <t>313 E North St
Emory, TX 75440</t>
  </si>
  <si>
    <t>903-473-3181</t>
  </si>
  <si>
    <t>469-585-9412</t>
  </si>
  <si>
    <t>(903)
473-5071</t>
  </si>
  <si>
    <t>(903)
473-5000</t>
  </si>
  <si>
    <t>(903)
212-9018</t>
  </si>
  <si>
    <t>Admin
903-473-5045</t>
  </si>
  <si>
    <t>Intercounty</t>
  </si>
  <si>
    <t>Kologik</t>
  </si>
  <si>
    <t>Upshur</t>
  </si>
  <si>
    <t>Upshur County 
Sheriffs Office</t>
  </si>
  <si>
    <t>405 N Titus
Gilmer, TX 75644</t>
  </si>
  <si>
    <t>(903)
843-2541 x 1</t>
  </si>
  <si>
    <t>(903)                       918-7440</t>
  </si>
  <si>
    <t>(903)
212-9022</t>
  </si>
  <si>
    <t>(903)
843-2032 or 2368</t>
  </si>
  <si>
    <t>(903)
843-2541</t>
  </si>
  <si>
    <t>Admin
903-843-2541</t>
  </si>
  <si>
    <t>Gladewater 
PD</t>
  </si>
  <si>
    <t>Zurcher/Central Square</t>
  </si>
  <si>
    <t>Van Zandt County
Sheriffs Office</t>
  </si>
  <si>
    <t>1220 W Dallas St
Canton, TX 75103</t>
  </si>
  <si>
    <t>(903) 
567-4133 x2</t>
  </si>
  <si>
    <t>(903)
910-8628 work cell</t>
  </si>
  <si>
    <t>(903) 
212-9016</t>
  </si>
  <si>
    <t>(903)
567-1433</t>
  </si>
  <si>
    <t xml:space="preserve">(903) 
567-4133 </t>
  </si>
  <si>
    <t>Canton PD</t>
  </si>
  <si>
    <t>Canton 
PD</t>
  </si>
  <si>
    <t>L3Harris</t>
  </si>
  <si>
    <t>Southern Software</t>
  </si>
  <si>
    <t>White Oak Police
Department</t>
  </si>
  <si>
    <t>103 E Old Hwy 80
White Oak, TX 75693</t>
  </si>
  <si>
    <t>(903)
759-0106</t>
  </si>
  <si>
    <t>(903)
759-8531</t>
  </si>
  <si>
    <t>(903)
212-9029</t>
  </si>
  <si>
    <t>Gregg 
Cnty SO</t>
  </si>
  <si>
    <t>Stolz telecom</t>
  </si>
  <si>
    <t>Wood County
Sheriffs Office</t>
  </si>
  <si>
    <t>402 S Stephens St.
Quitman, TX 75783</t>
  </si>
  <si>
    <t>(903)
763-2201 x1</t>
  </si>
  <si>
    <t>(903)                       629-5387</t>
  </si>
  <si>
    <t>(903)
212-9020</t>
  </si>
  <si>
    <t>(903)
763-5464</t>
  </si>
  <si>
    <t>(903)
763-2201</t>
  </si>
  <si>
    <t>Admin
903-763-2201</t>
  </si>
  <si>
    <t>Maltech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</si>
</sst>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6"/>
  <sheetViews>
    <sheetView tabSelected="1" zoomScale="90" zoomScaleNormal="90" zoomScalePageLayoutView="60" workbookViewId="0">
      <pane ySplit="1" topLeftCell="A2" activePane="bottomLeft" state="frozen"/>
      <selection pane="bottomLeft" activeCell="M5" sqref="M5"/>
      <selection activeCell="B1" sqref="B1"/>
    </sheetView>
  </sheetViews>
  <sheetFormatPr defaultColWidth="8.5703125" defaultRowHeight="12.75"/>
  <cols>
    <col min="1" max="1" width="8.42578125" style="3" bestFit="1" customWidth="1"/>
    <col min="2" max="2" width="11.140625" style="3" customWidth="1"/>
    <col min="3" max="3" width="15.85546875" style="3" customWidth="1"/>
    <col min="4" max="4" width="22.140625" style="3" customWidth="1"/>
    <col min="5" max="5" width="13.5703125" style="3" hidden="1" customWidth="1"/>
    <col min="6" max="6" width="16.85546875" style="3" hidden="1" customWidth="1"/>
    <col min="7" max="7" width="14.7109375" style="3" hidden="1" customWidth="1"/>
    <col min="8" max="8" width="12.140625" style="3" hidden="1" customWidth="1"/>
    <col min="9" max="9" width="15.7109375" style="3" hidden="1" customWidth="1"/>
    <col min="10" max="10" width="15.42578125" style="3" hidden="1" customWidth="1"/>
    <col min="11" max="11" width="11.140625" style="3" customWidth="1"/>
    <col min="12" max="12" width="14" style="8" customWidth="1"/>
    <col min="13" max="13" width="15.5703125" style="3" customWidth="1"/>
    <col min="14" max="14" width="9.7109375" style="3" hidden="1" customWidth="1"/>
    <col min="15" max="15" width="10" style="3" hidden="1" customWidth="1"/>
    <col min="16" max="16" width="8.5703125" style="3" hidden="1" customWidth="1"/>
    <col min="17" max="17" width="22.85546875" style="3" customWidth="1"/>
    <col min="18" max="18" width="23.5703125" style="3" customWidth="1"/>
    <col min="19" max="19" width="17.140625" style="3" bestFit="1" customWidth="1"/>
    <col min="20" max="20" width="10.5703125" style="3" bestFit="1" customWidth="1"/>
    <col min="21" max="21" width="18.5703125" style="3" hidden="1" customWidth="1"/>
    <col min="22" max="22" width="18.5703125" style="3" customWidth="1"/>
    <col min="23" max="16384" width="8.5703125" style="3"/>
  </cols>
  <sheetData>
    <row r="1" spans="1:21" s="1" customFormat="1" ht="38.25">
      <c r="A1" s="5" t="s">
        <v>0</v>
      </c>
      <c r="B1" s="4" t="s">
        <v>1</v>
      </c>
      <c r="C1" s="4" t="s">
        <v>2</v>
      </c>
      <c r="D1" s="1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4" t="s">
        <v>17</v>
      </c>
      <c r="S1" s="5" t="s">
        <v>18</v>
      </c>
      <c r="T1" s="4" t="s">
        <v>19</v>
      </c>
      <c r="U1" s="4" t="s">
        <v>20</v>
      </c>
    </row>
    <row r="2" spans="1:21" ht="38.25">
      <c r="A2" s="2">
        <v>6402</v>
      </c>
      <c r="B2" s="2" t="s">
        <v>21</v>
      </c>
      <c r="C2" s="22" t="s">
        <v>22</v>
      </c>
      <c r="D2" s="11" t="s">
        <v>23</v>
      </c>
      <c r="E2" s="7" t="s">
        <v>24</v>
      </c>
      <c r="F2" s="7" t="s">
        <v>25</v>
      </c>
      <c r="G2" s="11" t="s">
        <v>26</v>
      </c>
      <c r="H2" s="7" t="s">
        <v>27</v>
      </c>
      <c r="I2" s="7" t="s">
        <v>28</v>
      </c>
      <c r="J2" s="11" t="s">
        <v>29</v>
      </c>
      <c r="K2" s="2">
        <v>3</v>
      </c>
      <c r="L2" s="7" t="s">
        <v>30</v>
      </c>
      <c r="M2" s="7" t="s">
        <v>30</v>
      </c>
      <c r="N2" s="9">
        <v>6</v>
      </c>
      <c r="O2" s="6">
        <v>5</v>
      </c>
      <c r="P2" s="2" t="s">
        <v>31</v>
      </c>
      <c r="Q2" s="2" t="s">
        <v>32</v>
      </c>
      <c r="R2" s="15" t="s">
        <v>33</v>
      </c>
      <c r="S2" s="2" t="s">
        <v>34</v>
      </c>
      <c r="T2" s="2" t="s">
        <v>35</v>
      </c>
      <c r="U2" s="7" t="s">
        <v>36</v>
      </c>
    </row>
    <row r="3" spans="1:21" ht="38.25">
      <c r="A3" s="2">
        <v>6472</v>
      </c>
      <c r="B3" s="2" t="s">
        <v>37</v>
      </c>
      <c r="C3" s="22" t="s">
        <v>38</v>
      </c>
      <c r="D3" s="11" t="s">
        <v>39</v>
      </c>
      <c r="E3" s="7" t="s">
        <v>40</v>
      </c>
      <c r="F3" s="7" t="s">
        <v>41</v>
      </c>
      <c r="G3" s="11" t="s">
        <v>40</v>
      </c>
      <c r="H3" s="7" t="s">
        <v>42</v>
      </c>
      <c r="I3" s="7" t="s">
        <v>43</v>
      </c>
      <c r="J3" s="11" t="s">
        <v>44</v>
      </c>
      <c r="K3" s="2">
        <v>2</v>
      </c>
      <c r="L3" s="7" t="s">
        <v>45</v>
      </c>
      <c r="M3" s="7" t="s">
        <v>45</v>
      </c>
      <c r="N3" s="9">
        <v>5</v>
      </c>
      <c r="O3" s="2">
        <v>0</v>
      </c>
      <c r="P3" s="2" t="s">
        <v>31</v>
      </c>
      <c r="Q3" s="10" t="s">
        <v>46</v>
      </c>
      <c r="R3" s="2" t="s">
        <v>47</v>
      </c>
      <c r="S3" s="2" t="s">
        <v>34</v>
      </c>
      <c r="T3" s="2" t="s">
        <v>35</v>
      </c>
      <c r="U3" s="7" t="s">
        <v>36</v>
      </c>
    </row>
    <row r="4" spans="1:21" ht="38.25">
      <c r="A4" s="2">
        <v>6473</v>
      </c>
      <c r="B4" s="2" t="s">
        <v>48</v>
      </c>
      <c r="C4" s="22" t="s">
        <v>49</v>
      </c>
      <c r="D4" s="11" t="s">
        <v>50</v>
      </c>
      <c r="E4" s="7" t="s">
        <v>51</v>
      </c>
      <c r="F4" s="7" t="s">
        <v>52</v>
      </c>
      <c r="G4" s="11" t="s">
        <v>51</v>
      </c>
      <c r="H4" s="7" t="s">
        <v>53</v>
      </c>
      <c r="I4" s="7" t="s">
        <v>54</v>
      </c>
      <c r="J4" s="11" t="s">
        <v>55</v>
      </c>
      <c r="K4" s="2">
        <v>2</v>
      </c>
      <c r="L4" s="7" t="s">
        <v>56</v>
      </c>
      <c r="M4" s="7" t="s">
        <v>56</v>
      </c>
      <c r="N4" s="9">
        <v>5</v>
      </c>
      <c r="O4" s="2">
        <v>3</v>
      </c>
      <c r="P4" s="2" t="s">
        <v>31</v>
      </c>
      <c r="Q4" s="10" t="s">
        <v>46</v>
      </c>
      <c r="R4" s="12" t="s">
        <v>57</v>
      </c>
      <c r="S4" s="2" t="s">
        <v>34</v>
      </c>
      <c r="T4" s="2" t="s">
        <v>35</v>
      </c>
      <c r="U4" s="7" t="s">
        <v>36</v>
      </c>
    </row>
    <row r="5" spans="1:21" ht="38.25">
      <c r="A5" s="2">
        <v>6477</v>
      </c>
      <c r="B5" s="2" t="s">
        <v>58</v>
      </c>
      <c r="C5" s="22" t="s">
        <v>59</v>
      </c>
      <c r="D5" s="11" t="s">
        <v>60</v>
      </c>
      <c r="E5" s="7" t="s">
        <v>61</v>
      </c>
      <c r="F5" s="7"/>
      <c r="G5" s="11" t="s">
        <v>61</v>
      </c>
      <c r="H5" s="7" t="s">
        <v>62</v>
      </c>
      <c r="I5" s="11" t="s">
        <v>61</v>
      </c>
      <c r="J5" s="11" t="s">
        <v>63</v>
      </c>
      <c r="K5" s="2">
        <v>2</v>
      </c>
      <c r="L5" s="7" t="s">
        <v>64</v>
      </c>
      <c r="M5" s="7" t="s">
        <v>64</v>
      </c>
      <c r="N5" s="2">
        <v>4</v>
      </c>
      <c r="O5" s="2">
        <v>0</v>
      </c>
      <c r="P5" s="2" t="s">
        <v>31</v>
      </c>
      <c r="Q5" s="2" t="s">
        <v>65</v>
      </c>
      <c r="R5" s="2" t="s">
        <v>47</v>
      </c>
      <c r="S5" s="2" t="s">
        <v>34</v>
      </c>
      <c r="T5" s="2" t="s">
        <v>35</v>
      </c>
      <c r="U5" s="7" t="s">
        <v>36</v>
      </c>
    </row>
    <row r="6" spans="1:21" ht="38.25">
      <c r="A6" s="2">
        <v>6483</v>
      </c>
      <c r="B6" s="2" t="s">
        <v>66</v>
      </c>
      <c r="C6" s="22" t="s">
        <v>67</v>
      </c>
      <c r="D6" s="11" t="s">
        <v>68</v>
      </c>
      <c r="E6" s="7" t="s">
        <v>69</v>
      </c>
      <c r="F6" s="7" t="s">
        <v>70</v>
      </c>
      <c r="G6" s="11" t="s">
        <v>71</v>
      </c>
      <c r="H6" s="7" t="s">
        <v>72</v>
      </c>
      <c r="I6" s="11" t="s">
        <v>71</v>
      </c>
      <c r="J6" s="11" t="s">
        <v>73</v>
      </c>
      <c r="K6" s="2">
        <v>3</v>
      </c>
      <c r="L6" s="7" t="s">
        <v>74</v>
      </c>
      <c r="M6" s="7" t="s">
        <v>75</v>
      </c>
      <c r="N6" s="10">
        <v>9</v>
      </c>
      <c r="O6" s="2">
        <v>0</v>
      </c>
      <c r="P6" s="2" t="s">
        <v>31</v>
      </c>
      <c r="Q6" s="2" t="s">
        <v>76</v>
      </c>
      <c r="R6" s="2" t="s">
        <v>77</v>
      </c>
      <c r="S6" s="2" t="s">
        <v>34</v>
      </c>
      <c r="T6" s="2" t="s">
        <v>35</v>
      </c>
      <c r="U6" s="7" t="s">
        <v>36</v>
      </c>
    </row>
    <row r="7" spans="1:21" ht="38.25">
      <c r="A7" s="2">
        <v>8596</v>
      </c>
      <c r="B7" s="2" t="s">
        <v>78</v>
      </c>
      <c r="C7" s="22" t="s">
        <v>79</v>
      </c>
      <c r="D7" s="11" t="s">
        <v>80</v>
      </c>
      <c r="E7" s="7" t="s">
        <v>81</v>
      </c>
      <c r="F7" s="7" t="s">
        <v>82</v>
      </c>
      <c r="G7" s="11" t="s">
        <v>83</v>
      </c>
      <c r="H7" s="11" t="s">
        <v>84</v>
      </c>
      <c r="I7" s="11"/>
      <c r="J7" s="11"/>
      <c r="K7" s="6">
        <v>5</v>
      </c>
      <c r="L7" s="7" t="s">
        <v>85</v>
      </c>
      <c r="M7" s="2" t="s">
        <v>85</v>
      </c>
      <c r="N7" s="2">
        <v>16</v>
      </c>
      <c r="O7" s="2">
        <v>0</v>
      </c>
      <c r="P7" s="2"/>
      <c r="Q7" s="10" t="s">
        <v>86</v>
      </c>
      <c r="R7" s="12" t="s">
        <v>87</v>
      </c>
      <c r="S7" s="2" t="s">
        <v>34</v>
      </c>
      <c r="T7" s="2" t="s">
        <v>35</v>
      </c>
      <c r="U7" s="7" t="s">
        <v>36</v>
      </c>
    </row>
    <row r="8" spans="1:21" ht="38.25">
      <c r="A8" s="2">
        <v>6608</v>
      </c>
      <c r="B8" s="2" t="s">
        <v>78</v>
      </c>
      <c r="C8" s="22" t="s">
        <v>88</v>
      </c>
      <c r="D8" s="11" t="s">
        <v>89</v>
      </c>
      <c r="E8" s="7" t="s">
        <v>90</v>
      </c>
      <c r="F8" s="7" t="s">
        <v>91</v>
      </c>
      <c r="G8" s="11" t="s">
        <v>92</v>
      </c>
      <c r="H8" s="7" t="s">
        <v>93</v>
      </c>
      <c r="I8" s="7" t="s">
        <v>90</v>
      </c>
      <c r="J8" s="11" t="s">
        <v>94</v>
      </c>
      <c r="K8" s="2">
        <v>2</v>
      </c>
      <c r="L8" s="7" t="s">
        <v>95</v>
      </c>
      <c r="M8" s="7" t="s">
        <v>96</v>
      </c>
      <c r="N8" s="2">
        <v>4</v>
      </c>
      <c r="O8" s="2">
        <v>2</v>
      </c>
      <c r="P8" s="2" t="s">
        <v>31</v>
      </c>
      <c r="Q8" s="10" t="s">
        <v>97</v>
      </c>
      <c r="R8" s="12" t="s">
        <v>98</v>
      </c>
      <c r="S8" s="2" t="s">
        <v>34</v>
      </c>
      <c r="T8" s="2" t="s">
        <v>35</v>
      </c>
      <c r="U8" s="7" t="s">
        <v>36</v>
      </c>
    </row>
    <row r="9" spans="1:21" ht="38.25">
      <c r="A9" s="2">
        <v>6619</v>
      </c>
      <c r="B9" s="2" t="s">
        <v>78</v>
      </c>
      <c r="C9" s="22" t="s">
        <v>99</v>
      </c>
      <c r="D9" s="11" t="s">
        <v>100</v>
      </c>
      <c r="E9" s="7" t="s">
        <v>101</v>
      </c>
      <c r="F9" s="7" t="s">
        <v>102</v>
      </c>
      <c r="G9" s="11" t="s">
        <v>103</v>
      </c>
      <c r="H9" s="7" t="s">
        <v>104</v>
      </c>
      <c r="I9" s="11" t="s">
        <v>105</v>
      </c>
      <c r="J9" s="11" t="s">
        <v>106</v>
      </c>
      <c r="K9" s="2">
        <v>3</v>
      </c>
      <c r="L9" s="7" t="s">
        <v>107</v>
      </c>
      <c r="M9" s="7" t="s">
        <v>107</v>
      </c>
      <c r="N9" s="16">
        <v>7</v>
      </c>
      <c r="O9" s="6">
        <v>0</v>
      </c>
      <c r="P9" s="2" t="s">
        <v>31</v>
      </c>
      <c r="Q9" s="10" t="s">
        <v>46</v>
      </c>
      <c r="R9" s="17" t="s">
        <v>108</v>
      </c>
      <c r="S9" s="2" t="s">
        <v>34</v>
      </c>
      <c r="T9" s="2" t="s">
        <v>35</v>
      </c>
      <c r="U9" s="7" t="s">
        <v>36</v>
      </c>
    </row>
    <row r="10" spans="1:21" ht="38.25">
      <c r="A10" s="2"/>
      <c r="B10" s="2" t="s">
        <v>78</v>
      </c>
      <c r="C10" s="21" t="s">
        <v>109</v>
      </c>
      <c r="D10" s="11" t="s">
        <v>110</v>
      </c>
      <c r="E10" s="7"/>
      <c r="F10" s="7" t="s">
        <v>111</v>
      </c>
      <c r="G10" s="11"/>
      <c r="H10" s="7"/>
      <c r="I10" s="7"/>
      <c r="J10" s="7"/>
      <c r="K10" s="7"/>
      <c r="L10" s="7"/>
      <c r="M10" s="7"/>
      <c r="N10" s="2"/>
      <c r="O10" s="2"/>
      <c r="P10" s="2"/>
      <c r="Q10" s="2"/>
      <c r="R10" s="2"/>
      <c r="S10" s="2" t="s">
        <v>34</v>
      </c>
      <c r="T10" s="2"/>
      <c r="U10" s="7" t="s">
        <v>36</v>
      </c>
    </row>
    <row r="11" spans="1:21" ht="38.25">
      <c r="A11" s="2"/>
      <c r="B11" s="2" t="s">
        <v>112</v>
      </c>
      <c r="C11" s="21" t="s">
        <v>113</v>
      </c>
      <c r="D11" s="11" t="s">
        <v>114</v>
      </c>
      <c r="E11" s="7"/>
      <c r="F11" s="7" t="s">
        <v>111</v>
      </c>
      <c r="G11" s="11"/>
      <c r="H11" s="7"/>
      <c r="I11" s="7"/>
      <c r="J11" s="7"/>
      <c r="K11" s="7"/>
      <c r="L11" s="7"/>
      <c r="M11" s="7"/>
      <c r="N11" s="2"/>
      <c r="O11" s="2"/>
      <c r="P11" s="2"/>
      <c r="Q11" s="18"/>
      <c r="R11" s="18"/>
      <c r="S11" s="2" t="s">
        <v>34</v>
      </c>
      <c r="T11" s="2"/>
      <c r="U11" s="7" t="s">
        <v>36</v>
      </c>
    </row>
    <row r="12" spans="1:21" ht="38.25">
      <c r="A12" s="2">
        <v>6675</v>
      </c>
      <c r="B12" s="2" t="s">
        <v>66</v>
      </c>
      <c r="C12" s="22" t="s">
        <v>115</v>
      </c>
      <c r="D12" s="11" t="s">
        <v>116</v>
      </c>
      <c r="E12" s="11" t="s">
        <v>117</v>
      </c>
      <c r="F12" s="7" t="s">
        <v>118</v>
      </c>
      <c r="G12" s="11" t="s">
        <v>119</v>
      </c>
      <c r="H12" s="7" t="s">
        <v>120</v>
      </c>
      <c r="I12" s="11" t="s">
        <v>121</v>
      </c>
      <c r="J12" s="11" t="s">
        <v>122</v>
      </c>
      <c r="K12" s="2">
        <v>2</v>
      </c>
      <c r="L12" s="7" t="s">
        <v>123</v>
      </c>
      <c r="M12" s="7" t="s">
        <v>124</v>
      </c>
      <c r="N12" s="19">
        <v>8</v>
      </c>
      <c r="O12" s="2">
        <v>0</v>
      </c>
      <c r="P12" s="2" t="s">
        <v>31</v>
      </c>
      <c r="Q12" s="20" t="s">
        <v>125</v>
      </c>
      <c r="R12" s="20" t="s">
        <v>126</v>
      </c>
      <c r="S12" s="2" t="s">
        <v>34</v>
      </c>
      <c r="T12" s="2" t="s">
        <v>35</v>
      </c>
      <c r="U12" s="7" t="s">
        <v>36</v>
      </c>
    </row>
    <row r="13" spans="1:21" ht="38.25">
      <c r="A13" s="2">
        <v>6753</v>
      </c>
      <c r="B13" s="2" t="s">
        <v>127</v>
      </c>
      <c r="C13" s="22" t="s">
        <v>128</v>
      </c>
      <c r="D13" s="11" t="s">
        <v>129</v>
      </c>
      <c r="E13" s="7" t="s">
        <v>130</v>
      </c>
      <c r="F13" s="7" t="s">
        <v>131</v>
      </c>
      <c r="G13" s="11" t="s">
        <v>132</v>
      </c>
      <c r="H13" s="7" t="s">
        <v>133</v>
      </c>
      <c r="I13" s="7" t="s">
        <v>134</v>
      </c>
      <c r="J13" s="11" t="s">
        <v>135</v>
      </c>
      <c r="K13" s="2">
        <v>2</v>
      </c>
      <c r="L13" s="7" t="s">
        <v>136</v>
      </c>
      <c r="M13" s="7" t="s">
        <v>136</v>
      </c>
      <c r="N13" s="2">
        <v>4</v>
      </c>
      <c r="O13" s="2">
        <v>2</v>
      </c>
      <c r="P13" s="2" t="s">
        <v>31</v>
      </c>
      <c r="Q13" s="10" t="s">
        <v>137</v>
      </c>
      <c r="R13" s="12" t="s">
        <v>126</v>
      </c>
      <c r="S13" s="2" t="s">
        <v>34</v>
      </c>
      <c r="T13" s="2" t="s">
        <v>35</v>
      </c>
      <c r="U13" s="7" t="s">
        <v>36</v>
      </c>
    </row>
    <row r="14" spans="1:21" ht="38.25">
      <c r="A14" s="2">
        <v>6777</v>
      </c>
      <c r="B14" s="2" t="s">
        <v>138</v>
      </c>
      <c r="C14" s="22" t="s">
        <v>139</v>
      </c>
      <c r="D14" s="11" t="s">
        <v>140</v>
      </c>
      <c r="E14" s="7" t="s">
        <v>141</v>
      </c>
      <c r="F14" s="7" t="s">
        <v>142</v>
      </c>
      <c r="G14" s="11" t="s">
        <v>141</v>
      </c>
      <c r="H14" s="7" t="s">
        <v>143</v>
      </c>
      <c r="I14" s="7" t="s">
        <v>141</v>
      </c>
      <c r="J14" s="11" t="s">
        <v>144</v>
      </c>
      <c r="K14" s="2">
        <v>2</v>
      </c>
      <c r="L14" s="7" t="s">
        <v>145</v>
      </c>
      <c r="M14" s="7" t="s">
        <v>145</v>
      </c>
      <c r="N14" s="2">
        <v>4</v>
      </c>
      <c r="O14" s="2">
        <v>2</v>
      </c>
      <c r="P14" s="2" t="s">
        <v>31</v>
      </c>
      <c r="Q14" s="10" t="s">
        <v>46</v>
      </c>
      <c r="R14" s="10" t="s">
        <v>146</v>
      </c>
      <c r="S14" s="2" t="s">
        <v>34</v>
      </c>
      <c r="T14" s="2" t="s">
        <v>35</v>
      </c>
      <c r="U14" s="7" t="s">
        <v>36</v>
      </c>
    </row>
    <row r="15" spans="1:21" ht="38.25">
      <c r="A15" s="2">
        <v>6814</v>
      </c>
      <c r="B15" s="2" t="s">
        <v>21</v>
      </c>
      <c r="C15" s="22" t="s">
        <v>147</v>
      </c>
      <c r="D15" s="11" t="s">
        <v>148</v>
      </c>
      <c r="E15" s="17" t="s">
        <v>149</v>
      </c>
      <c r="F15" s="27" t="s">
        <v>150</v>
      </c>
      <c r="G15" s="11" t="s">
        <v>151</v>
      </c>
      <c r="H15" s="7" t="s">
        <v>152</v>
      </c>
      <c r="I15" s="7" t="s">
        <v>153</v>
      </c>
      <c r="J15" s="11" t="s">
        <v>154</v>
      </c>
      <c r="K15" s="2">
        <v>3</v>
      </c>
      <c r="L15" s="7" t="s">
        <v>155</v>
      </c>
      <c r="M15" s="7" t="s">
        <v>155</v>
      </c>
      <c r="N15" s="16">
        <v>8</v>
      </c>
      <c r="O15" s="2">
        <v>0</v>
      </c>
      <c r="P15" s="2" t="s">
        <v>31</v>
      </c>
      <c r="Q15" s="10" t="s">
        <v>76</v>
      </c>
      <c r="R15" s="12" t="s">
        <v>156</v>
      </c>
      <c r="S15" s="2" t="s">
        <v>34</v>
      </c>
      <c r="T15" s="2" t="s">
        <v>35</v>
      </c>
      <c r="U15" s="7" t="s">
        <v>36</v>
      </c>
    </row>
    <row r="16" spans="1:21" ht="38.25">
      <c r="A16" s="2">
        <v>6818</v>
      </c>
      <c r="B16" s="2" t="s">
        <v>58</v>
      </c>
      <c r="C16" s="22" t="s">
        <v>157</v>
      </c>
      <c r="D16" s="11" t="s">
        <v>158</v>
      </c>
      <c r="E16" s="7" t="s">
        <v>159</v>
      </c>
      <c r="F16" s="7" t="s">
        <v>160</v>
      </c>
      <c r="G16" s="11" t="s">
        <v>161</v>
      </c>
      <c r="H16" s="7" t="s">
        <v>162</v>
      </c>
      <c r="I16" s="11" t="s">
        <v>161</v>
      </c>
      <c r="J16" s="11" t="s">
        <v>163</v>
      </c>
      <c r="K16" s="2">
        <v>3</v>
      </c>
      <c r="L16" s="7" t="s">
        <v>164</v>
      </c>
      <c r="M16" s="7" t="s">
        <v>164</v>
      </c>
      <c r="N16" s="16">
        <v>8</v>
      </c>
      <c r="O16" s="2">
        <v>0</v>
      </c>
      <c r="P16" s="2" t="s">
        <v>31</v>
      </c>
      <c r="Q16" s="10" t="s">
        <v>165</v>
      </c>
      <c r="R16" s="12" t="s">
        <v>47</v>
      </c>
      <c r="S16" s="2" t="s">
        <v>34</v>
      </c>
      <c r="T16" s="2" t="s">
        <v>35</v>
      </c>
      <c r="U16" s="7" t="s">
        <v>36</v>
      </c>
    </row>
    <row r="17" spans="1:21" ht="38.25">
      <c r="A17" s="2">
        <v>6842</v>
      </c>
      <c r="B17" s="2" t="s">
        <v>166</v>
      </c>
      <c r="C17" s="22" t="s">
        <v>167</v>
      </c>
      <c r="D17" s="11" t="s">
        <v>168</v>
      </c>
      <c r="E17" s="11" t="s">
        <v>169</v>
      </c>
      <c r="F17" s="7" t="s">
        <v>170</v>
      </c>
      <c r="G17" s="7" t="s">
        <v>170</v>
      </c>
      <c r="H17" s="7" t="s">
        <v>171</v>
      </c>
      <c r="I17" s="11" t="s">
        <v>172</v>
      </c>
      <c r="J17" s="11" t="s">
        <v>173</v>
      </c>
      <c r="K17" s="2">
        <v>2</v>
      </c>
      <c r="L17" s="7" t="s">
        <v>174</v>
      </c>
      <c r="M17" s="7" t="s">
        <v>56</v>
      </c>
      <c r="N17" s="2">
        <v>9</v>
      </c>
      <c r="O17" s="2">
        <v>0</v>
      </c>
      <c r="P17" s="2" t="s">
        <v>31</v>
      </c>
      <c r="Q17" s="10" t="s">
        <v>175</v>
      </c>
      <c r="R17" s="12" t="s">
        <v>176</v>
      </c>
      <c r="S17" s="2" t="s">
        <v>34</v>
      </c>
      <c r="T17" s="2" t="s">
        <v>35</v>
      </c>
      <c r="U17" s="7" t="s">
        <v>36</v>
      </c>
    </row>
    <row r="18" spans="1:21" ht="38.25">
      <c r="A18" s="2">
        <v>6961</v>
      </c>
      <c r="B18" s="2" t="s">
        <v>177</v>
      </c>
      <c r="C18" s="22" t="s">
        <v>178</v>
      </c>
      <c r="D18" s="7" t="s">
        <v>179</v>
      </c>
      <c r="E18" s="7" t="s">
        <v>180</v>
      </c>
      <c r="F18" s="7" t="s">
        <v>181</v>
      </c>
      <c r="G18" s="11" t="s">
        <v>182</v>
      </c>
      <c r="H18" s="11" t="s">
        <v>183</v>
      </c>
      <c r="I18" s="11" t="s">
        <v>184</v>
      </c>
      <c r="J18" s="11" t="s">
        <v>182</v>
      </c>
      <c r="K18" s="2">
        <v>3</v>
      </c>
      <c r="L18" s="7" t="s">
        <v>185</v>
      </c>
      <c r="M18" s="7" t="s">
        <v>186</v>
      </c>
      <c r="N18" s="2">
        <v>9</v>
      </c>
      <c r="O18" s="2">
        <v>1</v>
      </c>
      <c r="P18" s="2" t="s">
        <v>31</v>
      </c>
      <c r="Q18" s="10" t="s">
        <v>175</v>
      </c>
      <c r="R18" s="12" t="s">
        <v>187</v>
      </c>
      <c r="S18" s="2" t="s">
        <v>34</v>
      </c>
      <c r="T18" s="2" t="s">
        <v>35</v>
      </c>
      <c r="U18" s="7" t="s">
        <v>36</v>
      </c>
    </row>
    <row r="19" spans="1:21" ht="38.25">
      <c r="A19" s="2">
        <v>6966</v>
      </c>
      <c r="B19" s="2" t="s">
        <v>48</v>
      </c>
      <c r="C19" s="22" t="s">
        <v>188</v>
      </c>
      <c r="D19" s="7" t="s">
        <v>189</v>
      </c>
      <c r="E19" s="7" t="s">
        <v>190</v>
      </c>
      <c r="F19" s="7" t="s">
        <v>191</v>
      </c>
      <c r="G19" s="11" t="s">
        <v>192</v>
      </c>
      <c r="H19" s="7" t="s">
        <v>193</v>
      </c>
      <c r="I19" s="11" t="s">
        <v>194</v>
      </c>
      <c r="J19" s="11" t="s">
        <v>192</v>
      </c>
      <c r="K19" s="2">
        <v>3</v>
      </c>
      <c r="L19" s="2" t="s">
        <v>195</v>
      </c>
      <c r="M19" s="7" t="s">
        <v>196</v>
      </c>
      <c r="N19" s="2">
        <v>10</v>
      </c>
      <c r="O19" s="2">
        <v>0</v>
      </c>
      <c r="P19" s="2" t="s">
        <v>31</v>
      </c>
      <c r="Q19" s="2" t="s">
        <v>197</v>
      </c>
      <c r="R19" s="2" t="s">
        <v>198</v>
      </c>
      <c r="S19" s="2" t="s">
        <v>34</v>
      </c>
      <c r="T19" s="2" t="s">
        <v>35</v>
      </c>
      <c r="U19" s="7" t="s">
        <v>36</v>
      </c>
    </row>
    <row r="20" spans="1:21" ht="38.25">
      <c r="A20" s="2">
        <v>6996</v>
      </c>
      <c r="B20" s="2" t="s">
        <v>78</v>
      </c>
      <c r="C20" s="22" t="s">
        <v>199</v>
      </c>
      <c r="D20" s="7" t="s">
        <v>200</v>
      </c>
      <c r="E20" s="7" t="s">
        <v>201</v>
      </c>
      <c r="F20" s="7"/>
      <c r="G20" s="11" t="s">
        <v>201</v>
      </c>
      <c r="H20" s="7" t="s">
        <v>202</v>
      </c>
      <c r="I20" s="11" t="s">
        <v>201</v>
      </c>
      <c r="J20" s="11" t="s">
        <v>203</v>
      </c>
      <c r="K20" s="2">
        <v>2</v>
      </c>
      <c r="L20" s="7" t="s">
        <v>204</v>
      </c>
      <c r="M20" s="7" t="s">
        <v>204</v>
      </c>
      <c r="N20" s="2">
        <v>5</v>
      </c>
      <c r="O20" s="2">
        <v>0</v>
      </c>
      <c r="P20" s="2" t="s">
        <v>31</v>
      </c>
      <c r="Q20" s="17" t="s">
        <v>205</v>
      </c>
      <c r="R20" s="12" t="s">
        <v>126</v>
      </c>
      <c r="S20" s="2" t="s">
        <v>34</v>
      </c>
      <c r="T20" s="2" t="s">
        <v>35</v>
      </c>
      <c r="U20" s="7" t="s">
        <v>36</v>
      </c>
    </row>
    <row r="21" spans="1:21" ht="38.25">
      <c r="A21" s="2">
        <v>7009</v>
      </c>
      <c r="B21" s="2" t="s">
        <v>138</v>
      </c>
      <c r="C21" s="22" t="s">
        <v>206</v>
      </c>
      <c r="D21" s="7" t="s">
        <v>207</v>
      </c>
      <c r="E21" s="7" t="s">
        <v>208</v>
      </c>
      <c r="F21" s="7" t="s">
        <v>209</v>
      </c>
      <c r="G21" s="11" t="s">
        <v>210</v>
      </c>
      <c r="H21" s="7" t="s">
        <v>211</v>
      </c>
      <c r="I21" s="11" t="s">
        <v>212</v>
      </c>
      <c r="J21" s="11" t="s">
        <v>210</v>
      </c>
      <c r="K21" s="2">
        <v>3</v>
      </c>
      <c r="L21" s="7" t="s">
        <v>213</v>
      </c>
      <c r="M21" s="7" t="s">
        <v>96</v>
      </c>
      <c r="N21" s="2">
        <v>10</v>
      </c>
      <c r="O21" s="2">
        <v>0</v>
      </c>
      <c r="P21" s="2" t="s">
        <v>31</v>
      </c>
      <c r="Q21" s="10" t="s">
        <v>214</v>
      </c>
      <c r="R21" s="12" t="s">
        <v>57</v>
      </c>
      <c r="S21" s="2" t="s">
        <v>34</v>
      </c>
      <c r="T21" s="2" t="s">
        <v>35</v>
      </c>
      <c r="U21" s="7" t="s">
        <v>36</v>
      </c>
    </row>
    <row r="22" spans="1:21" ht="15">
      <c r="C22" s="25"/>
      <c r="D22" s="8"/>
      <c r="E22" s="8"/>
      <c r="F22" s="8"/>
      <c r="G22" s="13"/>
      <c r="H22" s="8"/>
      <c r="I22" s="13"/>
      <c r="J22" s="13"/>
      <c r="K22" s="3">
        <f>SUM(K2:K21)</f>
        <v>47</v>
      </c>
      <c r="M22" s="8"/>
      <c r="Q22" s="23"/>
      <c r="R22" s="24"/>
    </row>
    <row r="23" spans="1:21" ht="15">
      <c r="D23" s="8"/>
      <c r="E23" s="8"/>
      <c r="F23" s="8"/>
      <c r="G23" s="13"/>
      <c r="H23" s="8"/>
      <c r="I23" s="13"/>
      <c r="J23" s="13"/>
      <c r="M23" s="8"/>
      <c r="Q23" s="23"/>
      <c r="R23" s="24"/>
    </row>
    <row r="24" spans="1:21">
      <c r="C24" s="8"/>
      <c r="D24" s="8"/>
      <c r="E24" s="8"/>
      <c r="F24" s="8"/>
      <c r="G24" s="26"/>
      <c r="H24" s="8"/>
      <c r="I24" s="8"/>
      <c r="J24" s="8"/>
      <c r="N24" s="3">
        <f>SUM(N2:N21)</f>
        <v>131</v>
      </c>
      <c r="O24" s="3">
        <f>SUM(O2:O21)</f>
        <v>15</v>
      </c>
    </row>
    <row r="25" spans="1:21">
      <c r="C25" s="8"/>
      <c r="D25" s="8"/>
      <c r="E25" s="8"/>
      <c r="F25" s="8"/>
      <c r="G25" s="26"/>
      <c r="H25" s="8"/>
      <c r="I25" s="8"/>
      <c r="J25" s="8"/>
    </row>
    <row r="26" spans="1:21" ht="15.75">
      <c r="Q26" s="28"/>
      <c r="R26" s="28"/>
      <c r="S26" s="28"/>
      <c r="T26" s="28"/>
      <c r="U26" s="28"/>
    </row>
  </sheetData>
  <autoFilter ref="A1:M25" xr:uid="{57E2593B-A785-4A8C-B444-9B7808C152AC}">
    <sortState xmlns:xlrd2="http://schemas.microsoft.com/office/spreadsheetml/2017/richdata2" ref="A2:M21">
      <sortCondition ref="C1:C25"/>
    </sortState>
  </autoFilter>
  <mergeCells count="1">
    <mergeCell ref="Q26:U26"/>
  </mergeCells>
  <printOptions horizontalCentered="1" verticalCentered="1"/>
  <pageMargins left="0.78749999999999998" right="0.78749999999999998" top="0.25" bottom="0.30277777777777776" header="0.78749999999999998" footer="0.78749999999999998"/>
  <pageSetup paperSize="5" scale="68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A46BBE5E15041B9916B9B970A71AD" ma:contentTypeVersion="8" ma:contentTypeDescription="Create a new document." ma:contentTypeScope="" ma:versionID="fa5ed91447e35aa262000c6ec44083f9">
  <xsd:schema xmlns:xsd="http://www.w3.org/2001/XMLSchema" xmlns:xs="http://www.w3.org/2001/XMLSchema" xmlns:p="http://schemas.microsoft.com/office/2006/metadata/properties" xmlns:ns3="dc6a2dd2-b6e1-444a-a7cf-7ac15b708754" targetNamespace="http://schemas.microsoft.com/office/2006/metadata/properties" ma:root="true" ma:fieldsID="d91d8fb48a165f898c3cea38a601581f" ns3:_="">
    <xsd:import namespace="dc6a2dd2-b6e1-444a-a7cf-7ac15b7087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a2dd2-b6e1-444a-a7cf-7ac15b7087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40335B-05E4-43D8-9939-A86277B30CD1}"/>
</file>

<file path=customXml/itemProps2.xml><?xml version="1.0" encoding="utf-8"?>
<ds:datastoreItem xmlns:ds="http://schemas.openxmlformats.org/officeDocument/2006/customXml" ds:itemID="{F41506C2-E145-4CAA-A5AE-FBE2B7F93424}"/>
</file>

<file path=customXml/itemProps3.xml><?xml version="1.0" encoding="utf-8"?>
<ds:datastoreItem xmlns:ds="http://schemas.openxmlformats.org/officeDocument/2006/customXml" ds:itemID="{73C1ADD3-165E-4829-AD79-E29F23254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Perez</dc:creator>
  <cp:keywords/>
  <dc:description/>
  <cp:lastModifiedBy>Christine Weems</cp:lastModifiedBy>
  <cp:revision/>
  <dcterms:created xsi:type="dcterms:W3CDTF">2012-03-29T19:54:54Z</dcterms:created>
  <dcterms:modified xsi:type="dcterms:W3CDTF">2026-11-03T14:41:40Z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0x010100714A46BBE5E15041B9916B9B970A71AD</vt:lpwstr>
  </property>
</Properties>
</file>