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fileSharing userName="Maximilian Fuchs" algorithmName="SHA-512" hashValue="EdZBTIXyKhFNKMvvEY9w2RY6PYfXOMm4keCS6plPERBUnyfTvxQoPazqGnITOi8DYjOz0dGNKQ2dzpGumRynRw==" saltValue="opmEo4YoY21mQmMs3GWQIA==" spinCount="10000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ximilianfuchs/Desktop/HPE/"/>
    </mc:Choice>
  </mc:AlternateContent>
  <xr:revisionPtr revIDLastSave="0" documentId="13_ncr:1_{BC4FB2C2-3DE9-0941-BD49-30CDF6C4ED3E}" xr6:coauthVersionLast="47" xr6:coauthVersionMax="47" xr10:uidLastSave="{00000000-0000-0000-0000-000000000000}"/>
  <bookViews>
    <workbookView xWindow="0" yWindow="600" windowWidth="23260" windowHeight="13900" xr2:uid="{00000000-000D-0000-FFFF-FFFF00000000}"/>
  </bookViews>
  <sheets>
    <sheet name="Tabelle1" sheetId="1" r:id="rId1"/>
    <sheet name="Tabelle2" sheetId="2" r:id="rId2"/>
    <sheet name="Tabelle3" sheetId="3" r:id="rId3"/>
  </sheets>
  <externalReferences>
    <externalReference r:id="rId4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7" i="1" l="1"/>
  <c r="AY10" i="1"/>
  <c r="AY9" i="1"/>
  <c r="AW8" i="1"/>
  <c r="AW9" i="1" s="1"/>
  <c r="AW12" i="1"/>
  <c r="AW14" i="1" s="1"/>
  <c r="AW10" i="1" l="1"/>
  <c r="AX24" i="1"/>
  <c r="AX10" i="1"/>
  <c r="AX14" i="1"/>
  <c r="AR14" i="1" l="1"/>
  <c r="AR13" i="1"/>
  <c r="AR10" i="1"/>
  <c r="AR9" i="1"/>
  <c r="AR28" i="1"/>
  <c r="AR27" i="1"/>
  <c r="AR24" i="1"/>
  <c r="AR23" i="1"/>
  <c r="AX9" i="1" l="1"/>
  <c r="AW22" i="1"/>
  <c r="AW24" i="1" l="1"/>
  <c r="AW26" i="1"/>
  <c r="AX27" i="1" s="1"/>
  <c r="AW28" i="1" l="1"/>
  <c r="AW27" i="1"/>
</calcChain>
</file>

<file path=xl/sharedStrings.xml><?xml version="1.0" encoding="utf-8"?>
<sst xmlns="http://schemas.openxmlformats.org/spreadsheetml/2006/main" count="372" uniqueCount="178">
  <si>
    <t xml:space="preserve">HPE-Holzpreis-Index </t>
  </si>
  <si>
    <t>Preisentwicklung Massivholz</t>
  </si>
  <si>
    <t>1. Q</t>
  </si>
  <si>
    <t>2. Q</t>
  </si>
  <si>
    <t>3. Q</t>
  </si>
  <si>
    <t>4. Q</t>
  </si>
  <si>
    <t>4. Q.</t>
  </si>
  <si>
    <t>2.Q</t>
  </si>
  <si>
    <t>Paletten</t>
  </si>
  <si>
    <t>Indexwert</t>
  </si>
  <si>
    <t>Veränderung Vorquartal/Vormonat</t>
  </si>
  <si>
    <t>5,2 %</t>
  </si>
  <si>
    <t>8,7 %</t>
  </si>
  <si>
    <t>3,4 %</t>
  </si>
  <si>
    <t>-3,0 %</t>
  </si>
  <si>
    <t>-2,3 %</t>
  </si>
  <si>
    <t>-0,9 %</t>
  </si>
  <si>
    <t>-1,3 %</t>
  </si>
  <si>
    <t>-3,2 %</t>
  </si>
  <si>
    <t>-3,7 %</t>
  </si>
  <si>
    <t>-4,3 %</t>
  </si>
  <si>
    <t>-7,2 %</t>
  </si>
  <si>
    <t>-2,6 %</t>
  </si>
  <si>
    <t>6,8 %</t>
  </si>
  <si>
    <t>1,2 %</t>
  </si>
  <si>
    <t>13,9 %</t>
  </si>
  <si>
    <t>5,0 %</t>
  </si>
  <si>
    <t>3,8 %</t>
  </si>
  <si>
    <t>0,6 %</t>
  </si>
  <si>
    <t>4,3 %</t>
  </si>
  <si>
    <t>0,4 %</t>
  </si>
  <si>
    <t>-1,8 %</t>
  </si>
  <si>
    <t>-2,7 %</t>
  </si>
  <si>
    <t>-1,1 %</t>
  </si>
  <si>
    <t>-0,5 %</t>
  </si>
  <si>
    <t>-1,2 %</t>
  </si>
  <si>
    <t>1,8 %</t>
  </si>
  <si>
    <t>1,5 %</t>
  </si>
  <si>
    <t>Veränderung Vorjahr</t>
  </si>
  <si>
    <t>11,0 %</t>
  </si>
  <si>
    <t>36,8 %</t>
  </si>
  <si>
    <t>34,4 %</t>
  </si>
  <si>
    <t>19,9 %</t>
  </si>
  <si>
    <t>6,9 %</t>
  </si>
  <si>
    <t>-2,9 %</t>
  </si>
  <si>
    <t>-7,3 %</t>
  </si>
  <si>
    <t>-7,5 %</t>
  </si>
  <si>
    <t>-8,8 %</t>
  </si>
  <si>
    <t>-11,9 %</t>
  </si>
  <si>
    <t>-17,2 %</t>
  </si>
  <si>
    <t>-16,7 %</t>
  </si>
  <si>
    <t>-7,7 %</t>
  </si>
  <si>
    <t>-2,4 %</t>
  </si>
  <si>
    <t>19,8 %</t>
  </si>
  <si>
    <t>29,1 %</t>
  </si>
  <si>
    <t>25,4 %</t>
  </si>
  <si>
    <t>24,7 %</t>
  </si>
  <si>
    <t>14,2 %</t>
  </si>
  <si>
    <t>9,2 %</t>
  </si>
  <si>
    <t>0,1 %</t>
  </si>
  <si>
    <t>-5,0 %</t>
  </si>
  <si>
    <t>-3,9 %</t>
  </si>
  <si>
    <t>-2,5 %</t>
  </si>
  <si>
    <t>-0,2 %</t>
  </si>
  <si>
    <t>1,3 %</t>
  </si>
  <si>
    <t>3,3 %</t>
  </si>
  <si>
    <t>Holzpackmittel</t>
  </si>
  <si>
    <t>5,9 %</t>
  </si>
  <si>
    <t>7,9 %</t>
  </si>
  <si>
    <t>7,4 %</t>
  </si>
  <si>
    <t>4,8 %</t>
  </si>
  <si>
    <t>-6,2 %</t>
  </si>
  <si>
    <t>-1,9 %</t>
  </si>
  <si>
    <t>-1,4 %</t>
  </si>
  <si>
    <t>-1,5 %</t>
  </si>
  <si>
    <t>-4,5 %</t>
  </si>
  <si>
    <t>4,4 %</t>
  </si>
  <si>
    <t>7,6 %</t>
  </si>
  <si>
    <t>6,5 %</t>
  </si>
  <si>
    <t>3,7 %</t>
  </si>
  <si>
    <t>-0,7 %</t>
  </si>
  <si>
    <t>2,1 %</t>
  </si>
  <si>
    <t>-0,1 %</t>
  </si>
  <si>
    <t>-0,3 %</t>
  </si>
  <si>
    <t>-0,8 %</t>
  </si>
  <si>
    <t>1,4 %</t>
  </si>
  <si>
    <t>2,0 %</t>
  </si>
  <si>
    <t>36,1 %</t>
  </si>
  <si>
    <t>34,6 %</t>
  </si>
  <si>
    <t>17,0 %</t>
  </si>
  <si>
    <t>-6,5 %</t>
  </si>
  <si>
    <t>-13,3 %</t>
  </si>
  <si>
    <t>-8,9 %</t>
  </si>
  <si>
    <t>-8,2 %</t>
  </si>
  <si>
    <t>-6,8 %</t>
  </si>
  <si>
    <t>-8,3 %</t>
  </si>
  <si>
    <t>-9,1 %</t>
  </si>
  <si>
    <t>-4,0 %</t>
  </si>
  <si>
    <t>11,1 %</t>
  </si>
  <si>
    <t>21,1 %</t>
  </si>
  <si>
    <t>20,4 %</t>
  </si>
  <si>
    <t>18,0 %</t>
  </si>
  <si>
    <t>8,6 %</t>
  </si>
  <si>
    <t>3,9 %</t>
  </si>
  <si>
    <t>-0,6 %</t>
  </si>
  <si>
    <t>2,5 %</t>
  </si>
  <si>
    <t>Preisentwicklung Holzwerkstoffe</t>
  </si>
  <si>
    <t>Sperrholz</t>
  </si>
  <si>
    <t>1,9 %</t>
  </si>
  <si>
    <t>2,3 %</t>
  </si>
  <si>
    <t>3,1 %</t>
  </si>
  <si>
    <t>-6,1 %</t>
  </si>
  <si>
    <t>-6,6 %</t>
  </si>
  <si>
    <t>1,7 %</t>
  </si>
  <si>
    <t>5,8 %</t>
  </si>
  <si>
    <t>7,5 %</t>
  </si>
  <si>
    <t>8,3 %</t>
  </si>
  <si>
    <t>9,0 %</t>
  </si>
  <si>
    <t>-1,0 %</t>
  </si>
  <si>
    <t>5,5 %</t>
  </si>
  <si>
    <t>0,8 %</t>
  </si>
  <si>
    <t>0,3 %</t>
  </si>
  <si>
    <t>4,5 %</t>
  </si>
  <si>
    <t>- 2,6 %</t>
  </si>
  <si>
    <t>3,2 %</t>
  </si>
  <si>
    <t>8,4 %</t>
  </si>
  <si>
    <t>-6,7 %</t>
  </si>
  <si>
    <t>-9,8 %</t>
  </si>
  <si>
    <t>-10,4 %</t>
  </si>
  <si>
    <t>-14,6 %</t>
  </si>
  <si>
    <t>-11,5 %</t>
  </si>
  <si>
    <t>8,1 %</t>
  </si>
  <si>
    <t>25,3 %</t>
  </si>
  <si>
    <t>34,2 %</t>
  </si>
  <si>
    <t>28,3 %</t>
  </si>
  <si>
    <t>17,3 %</t>
  </si>
  <si>
    <t>7,3 %</t>
  </si>
  <si>
    <t>-3,4 %</t>
  </si>
  <si>
    <t>-6,9 %</t>
  </si>
  <si>
    <t>3,5 %</t>
  </si>
  <si>
    <t>5,7 %</t>
  </si>
  <si>
    <t>-0,4 %</t>
  </si>
  <si>
    <t>OSB</t>
  </si>
  <si>
    <t>-3,5 %</t>
  </si>
  <si>
    <t>0 %</t>
  </si>
  <si>
    <t>0,7 %</t>
  </si>
  <si>
    <t>2,4 %</t>
  </si>
  <si>
    <t>-2,1 %</t>
  </si>
  <si>
    <t>-5,9, %</t>
  </si>
  <si>
    <t>-2,8 %</t>
  </si>
  <si>
    <t>-4,4 %</t>
  </si>
  <si>
    <t>-5,2 %</t>
  </si>
  <si>
    <t>-8,5 %</t>
  </si>
  <si>
    <t>9,8 %</t>
  </si>
  <si>
    <t>13,3 %</t>
  </si>
  <si>
    <t>2,9 %</t>
  </si>
  <si>
    <t>1,0 %</t>
  </si>
  <si>
    <t>-1,7 %</t>
  </si>
  <si>
    <t>-8,1 %</t>
  </si>
  <si>
    <t>14,6 %</t>
  </si>
  <si>
    <t>13,4 %</t>
  </si>
  <si>
    <t>10,2 %</t>
  </si>
  <si>
    <t>-9,3 %</t>
  </si>
  <si>
    <t>-14,4 %</t>
  </si>
  <si>
    <t>-15,0 %</t>
  </si>
  <si>
    <t>-14,3 %</t>
  </si>
  <si>
    <t>-19,3 %</t>
  </si>
  <si>
    <t>-15,3 %</t>
  </si>
  <si>
    <t>-10,9 %</t>
  </si>
  <si>
    <t>27,6 %</t>
  </si>
  <si>
    <t>30,8 %</t>
  </si>
  <si>
    <t>18,1 %</t>
  </si>
  <si>
    <t>3,0 %</t>
  </si>
  <si>
    <t>-6,3 %</t>
  </si>
  <si>
    <t>-5,8 %</t>
  </si>
  <si>
    <t>4,0 %</t>
  </si>
  <si>
    <t>1/2005 = 100</t>
  </si>
  <si>
    <t>1/2026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</si>
</sst>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3" fillId="0" borderId="6" xfId="0" applyFont="1" applyBorder="1" applyAlignment="1">
      <alignment wrapText="1"/>
    </xf>
    <xf numFmtId="165" fontId="1" fillId="0" borderId="3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65" fontId="1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10" xfId="0" applyFont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9" fillId="0" borderId="0" xfId="0" applyFont="1"/>
    <xf numFmtId="165" fontId="3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right"/>
    </xf>
    <xf numFmtId="165" fontId="3" fillId="0" borderId="15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horizontal="right" vertical="center" wrapText="1"/>
    </xf>
    <xf numFmtId="165" fontId="1" fillId="0" borderId="13" xfId="0" applyNumberFormat="1" applyFont="1" applyBorder="1" applyAlignment="1">
      <alignment horizontal="right" vertical="center" wrapText="1"/>
    </xf>
    <xf numFmtId="165" fontId="1" fillId="0" borderId="14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165" fontId="1" fillId="0" borderId="15" xfId="0" applyNumberFormat="1" applyFont="1" applyBorder="1" applyAlignment="1">
      <alignment horizontal="right" vertical="center" wrapText="1"/>
    </xf>
    <xf numFmtId="165" fontId="1" fillId="0" borderId="16" xfId="0" applyNumberFormat="1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right" vertical="center" wrapText="1"/>
    </xf>
    <xf numFmtId="0" fontId="3" fillId="0" borderId="19" xfId="0" applyFont="1" applyBorder="1"/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0" xfId="0" applyFont="1" applyBorder="1"/>
    <xf numFmtId="0" fontId="9" fillId="0" borderId="21" xfId="0" applyFont="1" applyBorder="1"/>
    <xf numFmtId="0" fontId="3" fillId="0" borderId="2" xfId="0" applyFont="1" applyBorder="1" applyAlignment="1">
      <alignment horizontal="left"/>
    </xf>
    <xf numFmtId="0" fontId="2" fillId="0" borderId="17" xfId="0" applyFont="1" applyBorder="1"/>
    <xf numFmtId="0" fontId="2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 vertical="center" wrapText="1"/>
    </xf>
    <xf numFmtId="165" fontId="1" fillId="0" borderId="26" xfId="0" applyNumberFormat="1" applyFont="1" applyBorder="1" applyAlignment="1">
      <alignment horizontal="right" vertical="center" wrapText="1"/>
    </xf>
    <xf numFmtId="165" fontId="1" fillId="0" borderId="17" xfId="0" applyNumberFormat="1" applyFont="1" applyBorder="1" applyAlignment="1">
      <alignment horizontal="right" vertical="center" wrapText="1"/>
    </xf>
    <xf numFmtId="0" fontId="11" fillId="0" borderId="27" xfId="0" applyFont="1" applyBorder="1" applyAlignment="1">
      <alignment horizontal="left"/>
    </xf>
    <xf numFmtId="164" fontId="3" fillId="0" borderId="18" xfId="0" applyNumberFormat="1" applyFont="1" applyBorder="1" applyAlignment="1">
      <alignment horizontal="right"/>
    </xf>
    <xf numFmtId="0" fontId="2" fillId="2" borderId="28" xfId="0" applyFont="1" applyFill="1" applyBorder="1" applyAlignment="1">
      <alignment horizontal="center"/>
    </xf>
    <xf numFmtId="0" fontId="3" fillId="0" borderId="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/>
    </xf>
    <xf numFmtId="165" fontId="1" fillId="0" borderId="18" xfId="0" applyNumberFormat="1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right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11" xfId="0" applyFont="1" applyBorder="1" applyAlignment="1">
      <alignment vertical="center" wrapText="1"/>
    </xf>
    <xf numFmtId="0" fontId="9" fillId="0" borderId="13" xfId="0" applyFont="1" applyBorder="1"/>
    <xf numFmtId="0" fontId="9" fillId="0" borderId="11" xfId="0" applyFont="1" applyBorder="1"/>
    <xf numFmtId="0" fontId="9" fillId="0" borderId="18" xfId="0" applyFont="1" applyBorder="1"/>
    <xf numFmtId="164" fontId="1" fillId="0" borderId="3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/>
    </xf>
    <xf numFmtId="0" fontId="9" fillId="0" borderId="11" xfId="0" applyFont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0" fontId="2" fillId="0" borderId="18" xfId="0" applyFont="1" applyBorder="1"/>
    <xf numFmtId="0" fontId="11" fillId="0" borderId="2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/>
    <xf numFmtId="0" fontId="2" fillId="0" borderId="18" xfId="0" applyFont="1" applyBorder="1" applyAlignment="1">
      <alignment horizontal="left"/>
    </xf>
    <xf numFmtId="17" fontId="2" fillId="0" borderId="3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164" fontId="0" fillId="0" borderId="3" xfId="0" applyNumberFormat="1" applyBorder="1"/>
    <xf numFmtId="0" fontId="9" fillId="0" borderId="2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7" fillId="0" borderId="0" xfId="0" applyFont="1"/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hpcloud.sharepoint.com/sites/Dokumentcenter/Dokumente/HPE/Markt/M%201%20Beschaffungs-Markt/M%201.3-Schnittholz/M%201.3.3%20Holzpreisindex/Aktuell/PI_02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etten"/>
      <sheetName val="Verpackung"/>
      <sheetName val="Sperrholz"/>
      <sheetName val="OSB"/>
      <sheetName val="Export PowerMail"/>
      <sheetName val="Grafik-Neu"/>
      <sheetName val="Grafik-Englisch-Neu"/>
    </sheetNames>
    <sheetDataSet>
      <sheetData sheetId="0" refreshError="1">
        <row r="158">
          <cell r="I158">
            <v>157.19340343309196</v>
          </cell>
        </row>
      </sheetData>
      <sheetData sheetId="1" refreshError="1">
        <row r="160">
          <cell r="AC160">
            <v>142.95539748130025</v>
          </cell>
        </row>
      </sheetData>
      <sheetData sheetId="2" refreshError="1">
        <row r="158">
          <cell r="W158">
            <v>114.17466833526215</v>
          </cell>
        </row>
      </sheetData>
      <sheetData sheetId="3" refreshError="1">
        <row r="158">
          <cell r="S158">
            <v>75.557507298784273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A33"/>
  <sheetViews>
    <sheetView tabSelected="1" zoomScaleNormal="100" workbookViewId="0">
      <pane xSplit="1" topLeftCell="DN1" activePane="topRight" state="frozen"/>
      <selection activeCell="A6" sqref="A6"/>
      <selection pane="topRight" activeCell="DV12" sqref="DV12"/>
    </sheetView>
  </sheetViews>
  <sheetFormatPr baseColWidth="10" defaultColWidth="6.6640625" defaultRowHeight="12" x14ac:dyDescent="0.15"/>
  <cols>
    <col min="1" max="1" width="38.5" style="2" customWidth="1"/>
    <col min="2" max="75" width="6.6640625" style="2" customWidth="1"/>
    <col min="76" max="76" width="6.6640625" style="2"/>
    <col min="77" max="77" width="7.83203125" style="2" bestFit="1" customWidth="1"/>
    <col min="78" max="80" width="6.6640625" style="2"/>
    <col min="81" max="81" width="7.5" style="2" bestFit="1" customWidth="1"/>
    <col min="82" max="16384" width="6.6640625" style="2"/>
  </cols>
  <sheetData>
    <row r="2" spans="1:155" s="9" customFormat="1" ht="16" x14ac:dyDescent="0.2">
      <c r="A2" s="8" t="s">
        <v>0</v>
      </c>
    </row>
    <row r="3" spans="1:155" ht="13" thickBot="1" x14ac:dyDescent="0.2"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</row>
    <row r="4" spans="1:155" s="3" customFormat="1" ht="14" x14ac:dyDescent="0.15">
      <c r="A4" s="112" t="s">
        <v>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84"/>
      <c r="AY4" s="84"/>
      <c r="AZ4" s="84"/>
      <c r="BA4" s="84"/>
      <c r="BB4" s="84"/>
      <c r="BC4" s="73"/>
      <c r="BD4" s="74"/>
      <c r="BE4" s="74"/>
      <c r="BF4" s="74"/>
      <c r="BG4" s="74"/>
      <c r="BH4" s="74"/>
      <c r="BI4" s="74"/>
      <c r="BJ4" s="74"/>
      <c r="BK4" s="74"/>
      <c r="BL4" s="74"/>
      <c r="BO4" s="74"/>
      <c r="CA4" s="92"/>
      <c r="CB4" s="74"/>
      <c r="CC4" s="74"/>
      <c r="CD4" s="74"/>
      <c r="CE4" s="74"/>
      <c r="CF4" s="74"/>
      <c r="CG4" s="74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</row>
    <row r="5" spans="1:155" s="26" customFormat="1" ht="15" x14ac:dyDescent="0.2">
      <c r="B5" s="97">
        <v>2005</v>
      </c>
      <c r="C5" s="113"/>
      <c r="D5" s="114">
        <v>2006</v>
      </c>
      <c r="E5" s="114"/>
      <c r="F5" s="114"/>
      <c r="G5" s="115"/>
      <c r="H5" s="116">
        <v>2007</v>
      </c>
      <c r="I5" s="114"/>
      <c r="J5" s="114"/>
      <c r="K5" s="115"/>
      <c r="L5" s="116">
        <v>2008</v>
      </c>
      <c r="M5" s="114"/>
      <c r="N5" s="114"/>
      <c r="O5" s="115"/>
      <c r="P5" s="116">
        <v>2009</v>
      </c>
      <c r="Q5" s="114"/>
      <c r="R5" s="114"/>
      <c r="S5" s="115"/>
      <c r="T5" s="116">
        <v>2010</v>
      </c>
      <c r="U5" s="114"/>
      <c r="V5" s="114"/>
      <c r="W5" s="115"/>
      <c r="X5" s="117">
        <v>2011</v>
      </c>
      <c r="Y5" s="118"/>
      <c r="Z5" s="118"/>
      <c r="AA5" s="119"/>
      <c r="AB5" s="117">
        <v>2012</v>
      </c>
      <c r="AC5" s="118"/>
      <c r="AD5" s="118"/>
      <c r="AE5" s="119"/>
      <c r="AF5" s="120">
        <v>2013</v>
      </c>
      <c r="AG5" s="98"/>
      <c r="AH5" s="98"/>
      <c r="AI5" s="113"/>
      <c r="AJ5" s="121">
        <v>2014</v>
      </c>
      <c r="AK5" s="98"/>
      <c r="AL5" s="98"/>
      <c r="AM5" s="113"/>
      <c r="AN5" s="98">
        <v>2015</v>
      </c>
      <c r="AO5" s="98"/>
      <c r="AP5" s="98"/>
      <c r="AQ5" s="113"/>
      <c r="AR5" s="122">
        <v>2016</v>
      </c>
      <c r="AS5" s="123"/>
      <c r="AT5" s="123"/>
      <c r="AU5" s="124"/>
      <c r="AV5" s="125">
        <v>2017</v>
      </c>
      <c r="AW5" s="126"/>
      <c r="AX5" s="86"/>
      <c r="AY5" s="56"/>
      <c r="AZ5" s="85">
        <v>2018</v>
      </c>
      <c r="BA5" s="87"/>
      <c r="BB5" s="87"/>
      <c r="BC5" s="77"/>
      <c r="BD5" s="87">
        <v>2019</v>
      </c>
      <c r="BE5" s="87"/>
      <c r="BF5" s="87"/>
      <c r="BG5" s="76"/>
      <c r="BH5" s="87">
        <v>2020</v>
      </c>
      <c r="BI5" s="78"/>
      <c r="BJ5" s="78"/>
      <c r="BK5" s="77"/>
      <c r="BL5" s="87">
        <v>2021</v>
      </c>
      <c r="BM5" s="78"/>
      <c r="BN5" s="78"/>
      <c r="BO5" s="78"/>
      <c r="BP5" s="78"/>
      <c r="BQ5" s="78"/>
      <c r="BR5" s="78"/>
      <c r="BS5" s="78"/>
      <c r="BT5" s="78"/>
      <c r="BU5" s="77"/>
      <c r="BV5" s="78">
        <v>2022</v>
      </c>
      <c r="BW5" s="78"/>
      <c r="BX5" s="78"/>
      <c r="BY5" s="78"/>
      <c r="BZ5" s="78"/>
      <c r="CA5" s="78"/>
      <c r="CB5" s="78"/>
      <c r="CC5" s="78"/>
      <c r="CG5" s="77"/>
      <c r="CH5" s="78">
        <v>2023</v>
      </c>
      <c r="CS5" s="77"/>
      <c r="CT5" s="26">
        <v>2024</v>
      </c>
      <c r="DE5" s="77"/>
      <c r="DF5" s="26">
        <v>2025</v>
      </c>
    </row>
    <row r="6" spans="1:155" s="1" customFormat="1" x14ac:dyDescent="0.15">
      <c r="B6" s="17" t="s">
        <v>2</v>
      </c>
      <c r="C6" s="36" t="s">
        <v>3</v>
      </c>
      <c r="D6" s="30" t="s">
        <v>2</v>
      </c>
      <c r="E6" s="17" t="s">
        <v>3</v>
      </c>
      <c r="F6" s="17" t="s">
        <v>4</v>
      </c>
      <c r="G6" s="36" t="s">
        <v>5</v>
      </c>
      <c r="H6" s="30" t="s">
        <v>2</v>
      </c>
      <c r="I6" s="17" t="s">
        <v>3</v>
      </c>
      <c r="J6" s="17" t="s">
        <v>4</v>
      </c>
      <c r="K6" s="36" t="s">
        <v>5</v>
      </c>
      <c r="L6" s="30" t="s">
        <v>2</v>
      </c>
      <c r="M6" s="17" t="s">
        <v>3</v>
      </c>
      <c r="N6" s="17" t="s">
        <v>4</v>
      </c>
      <c r="O6" s="36" t="s">
        <v>5</v>
      </c>
      <c r="P6" s="30" t="s">
        <v>2</v>
      </c>
      <c r="Q6" s="17" t="s">
        <v>3</v>
      </c>
      <c r="R6" s="17" t="s">
        <v>4</v>
      </c>
      <c r="S6" s="36" t="s">
        <v>5</v>
      </c>
      <c r="T6" s="30" t="s">
        <v>2</v>
      </c>
      <c r="U6" s="17" t="s">
        <v>3</v>
      </c>
      <c r="V6" s="17" t="s">
        <v>4</v>
      </c>
      <c r="W6" s="36" t="s">
        <v>5</v>
      </c>
      <c r="X6" s="30" t="s">
        <v>2</v>
      </c>
      <c r="Y6" s="17" t="s">
        <v>3</v>
      </c>
      <c r="Z6" s="17" t="s">
        <v>4</v>
      </c>
      <c r="AA6" s="36" t="s">
        <v>5</v>
      </c>
      <c r="AB6" s="30" t="s">
        <v>2</v>
      </c>
      <c r="AC6" s="17" t="s">
        <v>3</v>
      </c>
      <c r="AD6" s="17" t="s">
        <v>4</v>
      </c>
      <c r="AE6" s="36" t="s">
        <v>5</v>
      </c>
      <c r="AF6" s="30" t="s">
        <v>2</v>
      </c>
      <c r="AG6" s="17" t="s">
        <v>3</v>
      </c>
      <c r="AH6" s="17" t="s">
        <v>4</v>
      </c>
      <c r="AI6" s="36" t="s">
        <v>5</v>
      </c>
      <c r="AJ6" s="30" t="s">
        <v>2</v>
      </c>
      <c r="AK6" s="17" t="s">
        <v>3</v>
      </c>
      <c r="AL6" s="17" t="s">
        <v>4</v>
      </c>
      <c r="AM6" s="36" t="s">
        <v>5</v>
      </c>
      <c r="AN6" s="30" t="s">
        <v>2</v>
      </c>
      <c r="AO6" s="17" t="s">
        <v>3</v>
      </c>
      <c r="AP6" s="17" t="s">
        <v>4</v>
      </c>
      <c r="AQ6" s="36" t="s">
        <v>5</v>
      </c>
      <c r="AR6" s="30" t="s">
        <v>2</v>
      </c>
      <c r="AS6" s="17" t="s">
        <v>3</v>
      </c>
      <c r="AT6" s="17" t="s">
        <v>4</v>
      </c>
      <c r="AU6" s="36" t="s">
        <v>5</v>
      </c>
      <c r="AV6" s="53" t="s">
        <v>2</v>
      </c>
      <c r="AW6" s="54" t="s">
        <v>3</v>
      </c>
      <c r="AX6" s="17" t="s">
        <v>4</v>
      </c>
      <c r="AY6" s="59" t="s">
        <v>6</v>
      </c>
      <c r="AZ6" s="53" t="s">
        <v>2</v>
      </c>
      <c r="BA6" s="54" t="s">
        <v>3</v>
      </c>
      <c r="BB6" s="17" t="s">
        <v>4</v>
      </c>
      <c r="BC6" s="30" t="s">
        <v>6</v>
      </c>
      <c r="BD6" s="53" t="s">
        <v>2</v>
      </c>
      <c r="BE6" s="54" t="s">
        <v>7</v>
      </c>
      <c r="BF6" s="17" t="s">
        <v>4</v>
      </c>
      <c r="BG6" s="30" t="s">
        <v>6</v>
      </c>
      <c r="BH6" s="53" t="s">
        <v>2</v>
      </c>
      <c r="BI6" s="53" t="s">
        <v>3</v>
      </c>
      <c r="BJ6" s="53" t="s">
        <v>4</v>
      </c>
      <c r="BK6" s="53" t="s">
        <v>6</v>
      </c>
      <c r="BL6" s="53" t="s">
        <v>2</v>
      </c>
      <c r="BM6" s="82">
        <v>44287</v>
      </c>
      <c r="BN6" s="82">
        <v>44317</v>
      </c>
      <c r="BO6" s="82">
        <v>44348</v>
      </c>
      <c r="BP6" s="82">
        <v>44378</v>
      </c>
      <c r="BQ6" s="82">
        <v>44409</v>
      </c>
      <c r="BR6" s="82">
        <v>44440</v>
      </c>
      <c r="BS6" s="82">
        <v>44470</v>
      </c>
      <c r="BT6" s="82">
        <v>44501</v>
      </c>
      <c r="BU6" s="82">
        <v>44531</v>
      </c>
      <c r="BV6" s="82">
        <v>44562</v>
      </c>
      <c r="BW6" s="82">
        <v>44593</v>
      </c>
      <c r="BX6" s="82">
        <v>44621</v>
      </c>
      <c r="BY6" s="82">
        <v>44652</v>
      </c>
      <c r="BZ6" s="82">
        <v>44682</v>
      </c>
      <c r="CA6" s="82">
        <v>44713</v>
      </c>
      <c r="CB6" s="82">
        <v>44743</v>
      </c>
      <c r="CC6" s="82">
        <v>44774</v>
      </c>
      <c r="CD6" s="93">
        <v>44805</v>
      </c>
      <c r="CE6" s="93">
        <v>44835</v>
      </c>
      <c r="CF6" s="93">
        <v>44866</v>
      </c>
      <c r="CG6" s="93">
        <v>44896</v>
      </c>
      <c r="CH6" s="93">
        <v>44927</v>
      </c>
      <c r="CI6" s="93">
        <v>44958</v>
      </c>
      <c r="CJ6" s="93">
        <v>44986</v>
      </c>
      <c r="CK6" s="93">
        <v>45017</v>
      </c>
      <c r="CL6" s="93">
        <v>45047</v>
      </c>
      <c r="CM6" s="93">
        <v>45078</v>
      </c>
      <c r="CN6" s="93">
        <v>45108</v>
      </c>
      <c r="CO6" s="93">
        <v>45139</v>
      </c>
      <c r="CP6" s="93">
        <v>45170</v>
      </c>
      <c r="CQ6" s="93">
        <v>45200</v>
      </c>
      <c r="CR6" s="93">
        <v>45231</v>
      </c>
      <c r="CS6" s="93">
        <v>45261</v>
      </c>
      <c r="CT6" s="93">
        <v>45292</v>
      </c>
      <c r="CU6" s="93">
        <v>45323</v>
      </c>
      <c r="CV6" s="93">
        <v>45352</v>
      </c>
      <c r="CW6" s="93">
        <v>45383</v>
      </c>
      <c r="CX6" s="93">
        <v>45413</v>
      </c>
      <c r="CY6" s="93">
        <v>45444</v>
      </c>
      <c r="CZ6" s="93">
        <v>45474</v>
      </c>
      <c r="DA6" s="93">
        <v>45505</v>
      </c>
      <c r="DB6" s="93">
        <v>45536</v>
      </c>
      <c r="DC6" s="93">
        <v>45566</v>
      </c>
      <c r="DD6" s="93">
        <v>45597</v>
      </c>
      <c r="DE6" s="93">
        <v>45627</v>
      </c>
      <c r="DF6" s="93">
        <v>45658</v>
      </c>
      <c r="DG6" s="93">
        <v>45689</v>
      </c>
      <c r="DH6" s="93">
        <v>45717</v>
      </c>
      <c r="DI6" s="93">
        <v>45748</v>
      </c>
      <c r="DJ6" s="93">
        <v>45778</v>
      </c>
      <c r="DK6" s="93">
        <v>45809</v>
      </c>
      <c r="DL6" s="93">
        <v>45839</v>
      </c>
      <c r="DM6" s="93">
        <v>45870</v>
      </c>
      <c r="DN6" s="93">
        <v>45901</v>
      </c>
      <c r="DO6" s="93">
        <v>45931</v>
      </c>
      <c r="DP6" s="93">
        <v>45962</v>
      </c>
      <c r="DQ6" s="93">
        <v>45992</v>
      </c>
      <c r="DR6" s="93">
        <v>46023</v>
      </c>
    </row>
    <row r="7" spans="1:155" s="1" customFormat="1" x14ac:dyDescent="0.15">
      <c r="A7" s="28" t="s">
        <v>8</v>
      </c>
      <c r="B7" s="29"/>
      <c r="C7" s="37"/>
      <c r="D7" s="31"/>
      <c r="E7" s="29"/>
      <c r="F7" s="29"/>
      <c r="G7" s="37"/>
      <c r="H7" s="31"/>
      <c r="I7" s="29"/>
      <c r="J7" s="29"/>
      <c r="K7" s="37"/>
      <c r="L7" s="31"/>
      <c r="M7" s="29"/>
      <c r="N7" s="29"/>
      <c r="O7" s="37"/>
      <c r="P7" s="31"/>
      <c r="Q7" s="29"/>
      <c r="R7" s="29"/>
      <c r="S7" s="37"/>
      <c r="T7" s="31"/>
      <c r="U7" s="29"/>
      <c r="V7" s="29"/>
      <c r="W7" s="37"/>
      <c r="X7" s="31"/>
      <c r="Y7" s="29"/>
      <c r="Z7" s="29"/>
      <c r="AA7" s="37"/>
      <c r="AB7" s="31"/>
      <c r="AC7" s="29"/>
      <c r="AD7" s="29"/>
      <c r="AE7" s="37"/>
      <c r="AF7" s="31"/>
      <c r="AG7" s="29"/>
      <c r="AH7" s="29"/>
      <c r="AI7" s="37"/>
      <c r="AJ7" s="31"/>
      <c r="AK7" s="29"/>
      <c r="AL7" s="29"/>
      <c r="AM7" s="37"/>
      <c r="AN7" s="31"/>
      <c r="AO7" s="29"/>
      <c r="AP7" s="29"/>
      <c r="AQ7" s="37"/>
      <c r="AR7" s="31"/>
      <c r="AS7" s="29"/>
      <c r="AT7" s="29"/>
      <c r="AU7" s="37"/>
      <c r="AV7" s="31"/>
      <c r="AW7" s="29"/>
      <c r="AX7" s="29"/>
      <c r="AY7" s="60"/>
      <c r="AZ7" s="67"/>
      <c r="BA7" s="29"/>
      <c r="BB7" s="29"/>
      <c r="BC7" s="31"/>
      <c r="BD7" s="67"/>
      <c r="BE7" s="29"/>
      <c r="BF7" s="29"/>
      <c r="BG7" s="31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</row>
    <row r="8" spans="1:155" s="14" customFormat="1" x14ac:dyDescent="0.15">
      <c r="A8" s="21" t="s">
        <v>9</v>
      </c>
      <c r="B8" s="14">
        <v>100</v>
      </c>
      <c r="C8" s="38">
        <v>105.5</v>
      </c>
      <c r="D8" s="32">
        <v>111</v>
      </c>
      <c r="E8" s="14">
        <v>120.7</v>
      </c>
      <c r="F8" s="16">
        <v>132.26</v>
      </c>
      <c r="G8" s="43">
        <v>144.3423522775814</v>
      </c>
      <c r="H8" s="42">
        <v>149.17110249639981</v>
      </c>
      <c r="I8" s="16">
        <v>144.69999999999999</v>
      </c>
      <c r="J8" s="16">
        <v>141.39575462589136</v>
      </c>
      <c r="K8" s="43">
        <v>140.1065756271984</v>
      </c>
      <c r="L8" s="42">
        <v>138.27730799914011</v>
      </c>
      <c r="M8" s="16">
        <v>133.91694485493699</v>
      </c>
      <c r="N8" s="16">
        <v>129.00259108231114</v>
      </c>
      <c r="O8" s="43">
        <v>123.4</v>
      </c>
      <c r="P8" s="42">
        <v>114.5</v>
      </c>
      <c r="Q8" s="16">
        <v>111.5</v>
      </c>
      <c r="R8" s="16">
        <v>119.09836718751309</v>
      </c>
      <c r="S8" s="43">
        <v>120.5</v>
      </c>
      <c r="T8" s="42">
        <v>137.19999999999999</v>
      </c>
      <c r="U8" s="16">
        <v>144</v>
      </c>
      <c r="V8" s="16">
        <v>149.4</v>
      </c>
      <c r="W8" s="43">
        <v>150.28068629476428</v>
      </c>
      <c r="X8" s="42">
        <v>156.71187238460533</v>
      </c>
      <c r="Y8" s="16">
        <v>157.30478462369044</v>
      </c>
      <c r="Z8" s="16">
        <v>154.5</v>
      </c>
      <c r="AA8" s="43">
        <v>150.4</v>
      </c>
      <c r="AB8" s="42">
        <v>148.81014937086692</v>
      </c>
      <c r="AC8" s="16">
        <v>149.19999999999999</v>
      </c>
      <c r="AD8" s="16">
        <v>148.53930282847551</v>
      </c>
      <c r="AE8" s="43">
        <v>146.69999999999999</v>
      </c>
      <c r="AF8" s="42">
        <v>148.5</v>
      </c>
      <c r="AG8" s="16">
        <v>151.1</v>
      </c>
      <c r="AH8" s="16">
        <v>153.38677163750225</v>
      </c>
      <c r="AI8" s="43">
        <v>153.36232030851187</v>
      </c>
      <c r="AJ8" s="42">
        <v>156.69999999999999</v>
      </c>
      <c r="AK8" s="16">
        <v>158.4</v>
      </c>
      <c r="AL8" s="16">
        <v>158.12375884914999</v>
      </c>
      <c r="AM8" s="43">
        <v>157.53766009329723</v>
      </c>
      <c r="AN8" s="42">
        <v>157.72973730869342</v>
      </c>
      <c r="AO8" s="16">
        <v>157.23385798423658</v>
      </c>
      <c r="AP8" s="16">
        <v>156.77552093306221</v>
      </c>
      <c r="AQ8" s="43">
        <v>154.22385589711357</v>
      </c>
      <c r="AR8" s="42">
        <v>152.66268984797691</v>
      </c>
      <c r="AS8" s="16">
        <v>151.39982118242602</v>
      </c>
      <c r="AT8" s="16">
        <v>151.48343981112967</v>
      </c>
      <c r="AU8" s="43">
        <v>152.09327592022748</v>
      </c>
      <c r="AV8" s="42">
        <v>153.72709904714358</v>
      </c>
      <c r="AW8" s="16">
        <f>[1]Paletten!I158</f>
        <v>157.19340343309196</v>
      </c>
      <c r="AX8" s="16">
        <v>160.69999999999999</v>
      </c>
      <c r="AY8" s="61">
        <v>166.8</v>
      </c>
      <c r="AZ8" s="68">
        <v>174.2</v>
      </c>
      <c r="BA8" s="42">
        <v>177.3</v>
      </c>
      <c r="BB8" s="16">
        <v>178.5</v>
      </c>
      <c r="BC8" s="16">
        <v>175.7</v>
      </c>
      <c r="BD8" s="75">
        <v>170</v>
      </c>
      <c r="BE8" s="42">
        <v>162.9</v>
      </c>
      <c r="BF8" s="16">
        <v>159.19999999999999</v>
      </c>
      <c r="BG8" s="42">
        <v>156.1</v>
      </c>
      <c r="BH8" s="75">
        <v>156.5</v>
      </c>
      <c r="BI8" s="75">
        <v>155.9</v>
      </c>
      <c r="BJ8" s="75">
        <v>163.4</v>
      </c>
      <c r="BK8" s="75">
        <v>182.8</v>
      </c>
      <c r="BL8" s="75">
        <v>219.9</v>
      </c>
      <c r="BM8" s="75">
        <v>250.2</v>
      </c>
      <c r="BN8" s="75">
        <v>291.7</v>
      </c>
      <c r="BO8" s="75">
        <v>352.2</v>
      </c>
      <c r="BP8" s="75">
        <v>401.6</v>
      </c>
      <c r="BQ8" s="75">
        <v>412.7</v>
      </c>
      <c r="BR8" s="75">
        <v>394.8</v>
      </c>
      <c r="BS8" s="75">
        <v>360.9</v>
      </c>
      <c r="BT8" s="75">
        <v>342.5</v>
      </c>
      <c r="BU8" s="75">
        <v>335.6</v>
      </c>
      <c r="BV8" s="75">
        <v>349</v>
      </c>
      <c r="BW8" s="75">
        <v>378.6</v>
      </c>
      <c r="BX8" s="75">
        <v>450.7</v>
      </c>
      <c r="BY8" s="75">
        <v>506</v>
      </c>
      <c r="BZ8" s="75">
        <v>520.20000000000005</v>
      </c>
      <c r="CA8" s="75">
        <v>497.4</v>
      </c>
      <c r="CB8" s="75">
        <v>455.2</v>
      </c>
      <c r="CC8" s="94">
        <v>423.81659999999999</v>
      </c>
      <c r="CD8" s="94">
        <v>398.3</v>
      </c>
      <c r="CE8" s="94">
        <v>377.3</v>
      </c>
      <c r="CF8" s="94">
        <v>349.5</v>
      </c>
      <c r="CG8" s="94">
        <v>335.4</v>
      </c>
      <c r="CH8" s="94">
        <v>337.1</v>
      </c>
      <c r="CI8" s="94">
        <v>340.7</v>
      </c>
      <c r="CJ8" s="94">
        <v>339</v>
      </c>
      <c r="CK8" s="94">
        <v>332</v>
      </c>
      <c r="CL8" s="94">
        <v>323.7</v>
      </c>
      <c r="CM8" s="94">
        <v>315.2</v>
      </c>
      <c r="CN8" s="94">
        <v>309.88</v>
      </c>
      <c r="CO8" s="94">
        <v>306.89999999999998</v>
      </c>
      <c r="CP8" s="94">
        <v>303.3</v>
      </c>
      <c r="CQ8" s="94">
        <v>298.67</v>
      </c>
      <c r="CR8" s="94">
        <v>298.5</v>
      </c>
      <c r="CS8" s="94">
        <v>309.5</v>
      </c>
      <c r="CT8" s="94">
        <v>325.25</v>
      </c>
      <c r="CU8" s="94">
        <v>341.5</v>
      </c>
      <c r="CV8" s="94">
        <v>353.1</v>
      </c>
      <c r="CW8" s="94">
        <v>358.89</v>
      </c>
      <c r="CX8" s="94">
        <v>362.71</v>
      </c>
      <c r="CY8" s="94">
        <v>363.33</v>
      </c>
      <c r="CZ8" s="94">
        <v>366.81</v>
      </c>
      <c r="DA8" s="94">
        <v>370.22</v>
      </c>
      <c r="DB8" s="94">
        <v>374.85</v>
      </c>
      <c r="DC8" s="94">
        <v>381.25</v>
      </c>
      <c r="DD8" s="94">
        <v>383.07</v>
      </c>
      <c r="DE8" s="94">
        <v>384.18</v>
      </c>
      <c r="DF8" s="94">
        <v>391.09</v>
      </c>
      <c r="DG8" s="94">
        <v>402.21</v>
      </c>
      <c r="DH8" s="94">
        <v>410.53</v>
      </c>
      <c r="DI8" s="94">
        <v>419.09</v>
      </c>
      <c r="DJ8" s="94">
        <v>428.13</v>
      </c>
      <c r="DK8" s="94">
        <v>428.84</v>
      </c>
      <c r="DL8" s="94">
        <v>428.54</v>
      </c>
      <c r="DM8" s="94">
        <v>432.32</v>
      </c>
      <c r="DN8" s="94">
        <v>439.1</v>
      </c>
      <c r="DO8" s="94">
        <v>444.16</v>
      </c>
      <c r="DP8" s="94">
        <v>447.7</v>
      </c>
      <c r="DQ8" s="94">
        <v>449.5</v>
      </c>
      <c r="DR8" s="94">
        <v>100</v>
      </c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</row>
    <row r="9" spans="1:155" s="13" customFormat="1" ht="23" customHeight="1" x14ac:dyDescent="0.15">
      <c r="A9" s="22" t="s">
        <v>10</v>
      </c>
      <c r="B9" s="11"/>
      <c r="C9" s="39">
        <v>5.5E-2</v>
      </c>
      <c r="D9" s="33" t="s">
        <v>11</v>
      </c>
      <c r="E9" s="12" t="s">
        <v>12</v>
      </c>
      <c r="F9" s="27">
        <v>9.6000000000000002E-2</v>
      </c>
      <c r="G9" s="39">
        <v>9.0999999999999998E-2</v>
      </c>
      <c r="H9" s="33" t="s">
        <v>13</v>
      </c>
      <c r="I9" s="12" t="s">
        <v>14</v>
      </c>
      <c r="J9" s="12" t="s">
        <v>15</v>
      </c>
      <c r="K9" s="44" t="s">
        <v>16</v>
      </c>
      <c r="L9" s="33" t="s">
        <v>17</v>
      </c>
      <c r="M9" s="12" t="s">
        <v>18</v>
      </c>
      <c r="N9" s="12" t="s">
        <v>19</v>
      </c>
      <c r="O9" s="44" t="s">
        <v>20</v>
      </c>
      <c r="P9" s="33" t="s">
        <v>21</v>
      </c>
      <c r="Q9" s="12" t="s">
        <v>22</v>
      </c>
      <c r="R9" s="12" t="s">
        <v>23</v>
      </c>
      <c r="S9" s="44" t="s">
        <v>24</v>
      </c>
      <c r="T9" s="33" t="s">
        <v>25</v>
      </c>
      <c r="U9" s="12" t="s">
        <v>26</v>
      </c>
      <c r="V9" s="12" t="s">
        <v>27</v>
      </c>
      <c r="W9" s="44" t="s">
        <v>28</v>
      </c>
      <c r="X9" s="33" t="s">
        <v>29</v>
      </c>
      <c r="Y9" s="12" t="s">
        <v>30</v>
      </c>
      <c r="Z9" s="12" t="s">
        <v>31</v>
      </c>
      <c r="AA9" s="49" t="s">
        <v>32</v>
      </c>
      <c r="AB9" s="46" t="s">
        <v>33</v>
      </c>
      <c r="AC9" s="10">
        <v>3.0000000000000001E-3</v>
      </c>
      <c r="AD9" s="10" t="s">
        <v>34</v>
      </c>
      <c r="AE9" s="49" t="s">
        <v>35</v>
      </c>
      <c r="AF9" s="46" t="s">
        <v>24</v>
      </c>
      <c r="AG9" s="10" t="s">
        <v>36</v>
      </c>
      <c r="AH9" s="10" t="s">
        <v>37</v>
      </c>
      <c r="AI9" s="49">
        <v>-1.5940963310812073E-4</v>
      </c>
      <c r="AJ9" s="46">
        <v>2.1603539948791051E-2</v>
      </c>
      <c r="AK9" s="10">
        <v>1.0999999999999999E-2</v>
      </c>
      <c r="AL9" s="10">
        <v>-1.7439466594064701E-3</v>
      </c>
      <c r="AM9" s="49">
        <v>-4.0000000000000001E-3</v>
      </c>
      <c r="AN9" s="46">
        <v>1.2192463394620212E-3</v>
      </c>
      <c r="AO9" s="10">
        <v>-3.1438543734232383E-3</v>
      </c>
      <c r="AP9" s="10">
        <v>-2.9150022587394187E-3</v>
      </c>
      <c r="AQ9" s="49">
        <v>-1.6275914892594279E-2</v>
      </c>
      <c r="AR9" s="46">
        <f>((AR8/AQ8)-1)</f>
        <v>-1.0122727382579244E-2</v>
      </c>
      <c r="AS9" s="10">
        <v>-8.2722809797761698E-3</v>
      </c>
      <c r="AT9" s="10">
        <v>5.523033518175513E-4</v>
      </c>
      <c r="AU9" s="49">
        <v>4.0257609007172679E-3</v>
      </c>
      <c r="AV9" s="46">
        <v>1.0742244303903581E-2</v>
      </c>
      <c r="AW9" s="10">
        <f>((AW8/AV8)-1)</f>
        <v>2.2548427749133237E-2</v>
      </c>
      <c r="AX9" s="10">
        <f>((AX8/AW8)-1)</f>
        <v>2.2307530025587718E-2</v>
      </c>
      <c r="AY9" s="64">
        <f>((AY8/AX8)-1)</f>
        <v>3.7958929682638587E-2</v>
      </c>
      <c r="AZ9" s="10">
        <v>4.3999999999999997E-2</v>
      </c>
      <c r="BA9" s="10">
        <v>1.7999999999999999E-2</v>
      </c>
      <c r="BB9" s="10">
        <v>7.0000000000000001E-3</v>
      </c>
      <c r="BC9" s="10">
        <v>-1.6E-2</v>
      </c>
      <c r="BD9" s="46">
        <v>-3.2000000000000001E-2</v>
      </c>
      <c r="BE9" s="10">
        <v>-4.2000000000000003E-2</v>
      </c>
      <c r="BF9" s="10">
        <v>-2.3E-2</v>
      </c>
      <c r="BG9" s="10">
        <v>-1.9E-2</v>
      </c>
      <c r="BH9" s="46">
        <v>2.5000000000000001E-3</v>
      </c>
      <c r="BI9" s="46">
        <v>-4.0000000000000001E-3</v>
      </c>
      <c r="BJ9" s="46">
        <v>4.8500000000000001E-2</v>
      </c>
      <c r="BK9" s="46">
        <v>0.11899999999999999</v>
      </c>
      <c r="BL9" s="46">
        <v>0.20300000000000001</v>
      </c>
      <c r="BM9" s="46">
        <v>0.13800000000000001</v>
      </c>
      <c r="BN9" s="46">
        <v>0.16600000000000001</v>
      </c>
      <c r="BO9" s="46">
        <v>0.20699999999999999</v>
      </c>
      <c r="BP9" s="46">
        <v>0.14000000000000001</v>
      </c>
      <c r="BQ9" s="46">
        <v>2.8000000000000001E-2</v>
      </c>
      <c r="BR9" s="46">
        <v>-4.2999999999999997E-2</v>
      </c>
      <c r="BS9" s="46">
        <v>-8.5999999999999993E-2</v>
      </c>
      <c r="BT9" s="46">
        <v>-5.11E-2</v>
      </c>
      <c r="BU9" s="46">
        <v>-0.02</v>
      </c>
      <c r="BV9" s="46">
        <v>0.04</v>
      </c>
      <c r="BW9" s="46">
        <v>8.5000000000000006E-2</v>
      </c>
      <c r="BX9" s="46">
        <v>0.19</v>
      </c>
      <c r="BY9" s="46">
        <v>0.12280000000000001</v>
      </c>
      <c r="BZ9" s="46">
        <v>2.8000000000000001E-2</v>
      </c>
      <c r="CA9" s="46">
        <v>-4.3999999999999997E-2</v>
      </c>
      <c r="CB9" s="46">
        <v>-8.5000000000000006E-2</v>
      </c>
      <c r="CC9" s="46">
        <v>-6.9000000000000006E-2</v>
      </c>
      <c r="CD9" s="46">
        <v>-0.06</v>
      </c>
      <c r="CE9" s="46">
        <v>-5.2999999999999999E-2</v>
      </c>
      <c r="CF9" s="46">
        <v>-7.3999999999999996E-2</v>
      </c>
      <c r="CG9" s="46">
        <v>-0.04</v>
      </c>
      <c r="CH9" s="46">
        <v>5.0000000000000001E-3</v>
      </c>
      <c r="CI9" s="46">
        <v>1.0999999999999999E-2</v>
      </c>
      <c r="CJ9" s="46">
        <v>-5.0000000000000001E-3</v>
      </c>
      <c r="CK9" s="46">
        <v>-2.1000000000000001E-2</v>
      </c>
      <c r="CL9" s="46">
        <v>-2.5000000000000001E-2</v>
      </c>
      <c r="CM9" s="46">
        <v>-2.5999999999999999E-2</v>
      </c>
      <c r="CN9" s="46">
        <v>-1.7000000000000001E-2</v>
      </c>
      <c r="CO9" s="46">
        <v>-0.01</v>
      </c>
      <c r="CP9" s="46">
        <v>-1.2E-2</v>
      </c>
      <c r="CQ9" s="46">
        <v>-1.4999999999999999E-2</v>
      </c>
      <c r="CR9" s="46">
        <v>-1E-3</v>
      </c>
      <c r="CS9" s="46">
        <v>3.6999999999999998E-2</v>
      </c>
      <c r="CT9" s="46">
        <v>5.0999999999999997E-2</v>
      </c>
      <c r="CU9" s="46">
        <v>0.05</v>
      </c>
      <c r="CV9" s="46">
        <v>3.4000000000000002E-2</v>
      </c>
      <c r="CW9" s="46">
        <v>1.6E-2</v>
      </c>
      <c r="CX9" s="46">
        <v>1.0999999999999999E-2</v>
      </c>
      <c r="CY9" s="46">
        <v>2E-3</v>
      </c>
      <c r="CZ9" s="46">
        <v>0.01</v>
      </c>
      <c r="DA9" s="46">
        <v>8.9999999999999993E-3</v>
      </c>
      <c r="DB9" s="46">
        <v>1.2999999999999999E-2</v>
      </c>
      <c r="DC9" s="46">
        <v>1.7000000000000001E-2</v>
      </c>
      <c r="DD9" s="46">
        <v>5.0000000000000001E-3</v>
      </c>
      <c r="DE9" s="46">
        <v>3.0000000000000001E-3</v>
      </c>
      <c r="DF9" s="46">
        <v>1.7999999999999999E-2</v>
      </c>
      <c r="DG9" s="46">
        <v>2.8000000000000001E-2</v>
      </c>
      <c r="DH9" s="46">
        <v>2.1000000000000001E-2</v>
      </c>
      <c r="DI9" s="46">
        <v>2.1000000000000001E-2</v>
      </c>
      <c r="DJ9" s="46">
        <v>2.1999999999999999E-2</v>
      </c>
      <c r="DK9" s="46">
        <v>2E-3</v>
      </c>
      <c r="DL9" s="46">
        <v>-1E-3</v>
      </c>
      <c r="DM9" s="46">
        <v>8.9999999999999993E-3</v>
      </c>
      <c r="DN9" s="46">
        <v>1.6E-2</v>
      </c>
      <c r="DO9" s="46">
        <v>1.2E-2</v>
      </c>
      <c r="DP9" s="46">
        <v>8.0000000000000002E-3</v>
      </c>
      <c r="DQ9" s="46">
        <v>4.0000000000000001E-3</v>
      </c>
      <c r="DR9" s="46">
        <v>7.0000000000000001E-3</v>
      </c>
    </row>
    <row r="10" spans="1:155" s="13" customFormat="1" ht="22.25" customHeight="1" thickBot="1" x14ac:dyDescent="0.2">
      <c r="A10" s="23" t="s">
        <v>38</v>
      </c>
      <c r="B10" s="18"/>
      <c r="C10" s="40"/>
      <c r="D10" s="34" t="s">
        <v>39</v>
      </c>
      <c r="E10" s="19"/>
      <c r="F10" s="19"/>
      <c r="G10" s="40" t="s">
        <v>40</v>
      </c>
      <c r="H10" s="34" t="s">
        <v>41</v>
      </c>
      <c r="I10" s="19" t="s">
        <v>42</v>
      </c>
      <c r="J10" s="19" t="s">
        <v>43</v>
      </c>
      <c r="K10" s="40" t="s">
        <v>44</v>
      </c>
      <c r="L10" s="34" t="s">
        <v>45</v>
      </c>
      <c r="M10" s="19" t="s">
        <v>46</v>
      </c>
      <c r="N10" s="19" t="s">
        <v>47</v>
      </c>
      <c r="O10" s="40" t="s">
        <v>48</v>
      </c>
      <c r="P10" s="34" t="s">
        <v>49</v>
      </c>
      <c r="Q10" s="19" t="s">
        <v>50</v>
      </c>
      <c r="R10" s="19" t="s">
        <v>51</v>
      </c>
      <c r="S10" s="40" t="s">
        <v>52</v>
      </c>
      <c r="T10" s="34" t="s">
        <v>53</v>
      </c>
      <c r="U10" s="19" t="s">
        <v>54</v>
      </c>
      <c r="V10" s="19" t="s">
        <v>55</v>
      </c>
      <c r="W10" s="40" t="s">
        <v>56</v>
      </c>
      <c r="X10" s="34" t="s">
        <v>57</v>
      </c>
      <c r="Y10" s="19" t="s">
        <v>58</v>
      </c>
      <c r="Z10" s="19" t="s">
        <v>13</v>
      </c>
      <c r="AA10" s="50" t="s">
        <v>59</v>
      </c>
      <c r="AB10" s="47" t="s">
        <v>60</v>
      </c>
      <c r="AC10" s="20">
        <v>-5.0999999999999997E-2</v>
      </c>
      <c r="AD10" s="20" t="s">
        <v>61</v>
      </c>
      <c r="AE10" s="50" t="s">
        <v>62</v>
      </c>
      <c r="AF10" s="47" t="s">
        <v>63</v>
      </c>
      <c r="AG10" s="20" t="s">
        <v>64</v>
      </c>
      <c r="AH10" s="20" t="s">
        <v>65</v>
      </c>
      <c r="AI10" s="50">
        <v>4.5999999999999999E-2</v>
      </c>
      <c r="AJ10" s="47">
        <v>5.5053800147717658E-2</v>
      </c>
      <c r="AK10" s="20">
        <v>4.8000000000000001E-2</v>
      </c>
      <c r="AL10" s="20">
        <v>3.0882631931537396E-2</v>
      </c>
      <c r="AM10" s="50">
        <v>2.7E-2</v>
      </c>
      <c r="AN10" s="47">
        <v>6.5713931633275546E-3</v>
      </c>
      <c r="AO10" s="20">
        <v>-7.3620076752741737E-3</v>
      </c>
      <c r="AP10" s="20">
        <v>-8.526472719219913E-3</v>
      </c>
      <c r="AQ10" s="50">
        <v>-2.103499692848787E-2</v>
      </c>
      <c r="AR10" s="47">
        <f>((AR8/AN8)-1)</f>
        <v>-3.2124870979780895E-2</v>
      </c>
      <c r="AS10" s="20">
        <v>-3.7104201834158634E-2</v>
      </c>
      <c r="AT10" s="20">
        <v>-3.375578719455874E-2</v>
      </c>
      <c r="AU10" s="50">
        <v>-1.3814853509481972E-2</v>
      </c>
      <c r="AV10" s="47">
        <v>6.972294279804947E-3</v>
      </c>
      <c r="AW10" s="20">
        <f>((AW8/AS8)-1)</f>
        <v>3.8266770762463986E-2</v>
      </c>
      <c r="AX10" s="20">
        <f>((AX8/AT8)-1)</f>
        <v>6.0842031316172829E-2</v>
      </c>
      <c r="AY10" s="64">
        <f>((AY8/AU8)-1)</f>
        <v>9.6695425822020953E-2</v>
      </c>
      <c r="AZ10" s="10">
        <v>0.13300000000000001</v>
      </c>
      <c r="BA10" s="72">
        <v>0.128</v>
      </c>
      <c r="BB10" s="72">
        <v>0.111</v>
      </c>
      <c r="BC10" s="72">
        <v>5.2999999999999999E-2</v>
      </c>
      <c r="BD10" s="46">
        <v>-2.4E-2</v>
      </c>
      <c r="BE10" s="72">
        <v>-8.1000000000000003E-2</v>
      </c>
      <c r="BF10" s="72">
        <v>-0.108</v>
      </c>
      <c r="BG10" s="72">
        <v>-0.112</v>
      </c>
      <c r="BH10" s="46">
        <v>-7.9000000000000001E-2</v>
      </c>
      <c r="BI10" s="46">
        <v>-4.2999999999999997E-2</v>
      </c>
      <c r="BJ10" s="46">
        <v>2.6381909547738891E-2</v>
      </c>
      <c r="BK10" s="46">
        <v>0.17100000000000001</v>
      </c>
      <c r="BL10" s="46">
        <v>0.40500000000000003</v>
      </c>
      <c r="BM10" s="46">
        <v>0.60499999999999998</v>
      </c>
      <c r="BN10" s="46">
        <v>0.871</v>
      </c>
      <c r="BO10" s="46">
        <v>1.2589999999999999</v>
      </c>
      <c r="BP10" s="46">
        <v>1.458</v>
      </c>
      <c r="BQ10" s="46">
        <v>1.526</v>
      </c>
      <c r="BR10" s="46">
        <v>1.4159999999999999</v>
      </c>
      <c r="BS10" s="46">
        <v>0.97399999999999998</v>
      </c>
      <c r="BT10" s="46">
        <v>0.873</v>
      </c>
      <c r="BU10" s="46">
        <v>0.83599999999999997</v>
      </c>
      <c r="BV10" s="46">
        <v>0.58699999999999997</v>
      </c>
      <c r="BW10" s="46">
        <v>0.72199999999999998</v>
      </c>
      <c r="BX10" s="46">
        <v>1.05</v>
      </c>
      <c r="BY10" s="46">
        <v>1.022</v>
      </c>
      <c r="BZ10" s="46">
        <v>0.78300000000000003</v>
      </c>
      <c r="CA10" s="46">
        <v>0.41199999999999998</v>
      </c>
      <c r="CB10" s="46">
        <v>0.13400000000000001</v>
      </c>
      <c r="CC10" s="46">
        <v>2.7E-2</v>
      </c>
      <c r="CD10" s="46">
        <v>8.9999999999999993E-3</v>
      </c>
      <c r="CE10" s="46">
        <v>4.4999999999999998E-2</v>
      </c>
      <c r="CF10" s="46">
        <v>2.1000000000000001E-2</v>
      </c>
      <c r="CG10" s="46">
        <v>-1E-3</v>
      </c>
      <c r="CH10" s="46">
        <v>-3.4000000000000002E-2</v>
      </c>
      <c r="CI10" s="46">
        <v>-0.1</v>
      </c>
      <c r="CJ10" s="46">
        <v>-0.248</v>
      </c>
      <c r="CK10" s="46">
        <v>-0.34399999999999997</v>
      </c>
      <c r="CL10" s="46">
        <v>-0.378</v>
      </c>
      <c r="CM10" s="46">
        <v>-0.36599999999999999</v>
      </c>
      <c r="CN10" s="46">
        <v>-0.31900000000000001</v>
      </c>
      <c r="CO10" s="46">
        <v>-0.27600000000000002</v>
      </c>
      <c r="CP10" s="46">
        <v>-0.23899999999999999</v>
      </c>
      <c r="CQ10" s="46">
        <v>-0.20899999999999999</v>
      </c>
      <c r="CR10" s="46">
        <v>-0.14599999999999999</v>
      </c>
      <c r="CS10" s="46">
        <v>-7.6999999999999999E-2</v>
      </c>
      <c r="CT10" s="46">
        <v>-3.5000000000000003E-2</v>
      </c>
      <c r="CU10" s="46">
        <v>2E-3</v>
      </c>
      <c r="CV10" s="46">
        <v>4.2000000000000003E-2</v>
      </c>
      <c r="CW10" s="46">
        <v>8.1000000000000003E-2</v>
      </c>
      <c r="CX10" s="46">
        <v>0.12</v>
      </c>
      <c r="CY10" s="46">
        <v>0.153</v>
      </c>
      <c r="CZ10" s="46">
        <v>0.184</v>
      </c>
      <c r="DA10" s="46">
        <v>0.20599999999999999</v>
      </c>
      <c r="DB10" s="46">
        <v>0.23599999999999999</v>
      </c>
      <c r="DC10" s="46">
        <v>0.27700000000000002</v>
      </c>
      <c r="DD10" s="46">
        <v>0.28299999999999997</v>
      </c>
      <c r="DE10" s="46">
        <v>0.24099999999999999</v>
      </c>
      <c r="DF10" s="46">
        <v>0.20200000000000001</v>
      </c>
      <c r="DG10" s="46">
        <v>0.17799999999999999</v>
      </c>
      <c r="DH10" s="46">
        <v>0.16300000000000001</v>
      </c>
      <c r="DI10" s="46">
        <v>0.16800000000000001</v>
      </c>
      <c r="DJ10" s="46">
        <v>0.18</v>
      </c>
      <c r="DK10" s="46">
        <v>0.18</v>
      </c>
      <c r="DL10" s="46">
        <v>0.16800000000000001</v>
      </c>
      <c r="DM10" s="46">
        <v>0.16800000000000001</v>
      </c>
      <c r="DN10" s="46">
        <v>0.17100000000000001</v>
      </c>
      <c r="DO10" s="46">
        <v>0.16500000000000001</v>
      </c>
      <c r="DP10" s="46">
        <v>0.16900000000000001</v>
      </c>
      <c r="DQ10" s="46">
        <v>0.17</v>
      </c>
      <c r="DR10" s="46">
        <v>0.157</v>
      </c>
    </row>
    <row r="11" spans="1:155" s="1" customFormat="1" x14ac:dyDescent="0.15">
      <c r="A11" s="28" t="s">
        <v>66</v>
      </c>
      <c r="B11" s="29"/>
      <c r="C11" s="37"/>
      <c r="D11" s="31"/>
      <c r="E11" s="29"/>
      <c r="F11" s="29"/>
      <c r="G11" s="37"/>
      <c r="H11" s="31"/>
      <c r="I11" s="29"/>
      <c r="J11" s="29"/>
      <c r="K11" s="37"/>
      <c r="L11" s="31"/>
      <c r="M11" s="29"/>
      <c r="N11" s="29"/>
      <c r="O11" s="37"/>
      <c r="P11" s="31"/>
      <c r="Q11" s="29"/>
      <c r="R11" s="29"/>
      <c r="S11" s="37"/>
      <c r="T11" s="31"/>
      <c r="U11" s="29"/>
      <c r="V11" s="29"/>
      <c r="W11" s="37"/>
      <c r="X11" s="31"/>
      <c r="Y11" s="29"/>
      <c r="Z11" s="29"/>
      <c r="AA11" s="37"/>
      <c r="AB11" s="31"/>
      <c r="AC11" s="29"/>
      <c r="AD11" s="29"/>
      <c r="AE11" s="37"/>
      <c r="AF11" s="31"/>
      <c r="AG11" s="29"/>
      <c r="AH11" s="29"/>
      <c r="AI11" s="37"/>
      <c r="AJ11" s="31"/>
      <c r="AK11" s="29"/>
      <c r="AL11" s="29"/>
      <c r="AM11" s="37"/>
      <c r="AN11" s="31"/>
      <c r="AO11" s="29"/>
      <c r="AP11" s="29"/>
      <c r="AQ11" s="37"/>
      <c r="AR11" s="31"/>
      <c r="AS11" s="29"/>
      <c r="AT11" s="29"/>
      <c r="AU11" s="37"/>
      <c r="AV11" s="31"/>
      <c r="AW11" s="29"/>
      <c r="AX11" s="29"/>
      <c r="AY11" s="60"/>
      <c r="AZ11" s="69"/>
      <c r="BA11" s="29"/>
      <c r="BB11" s="29"/>
      <c r="BC11" s="29"/>
      <c r="BD11" s="69"/>
      <c r="BE11" s="29"/>
      <c r="BF11" s="29"/>
      <c r="BG11" s="31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</row>
    <row r="12" spans="1:155" s="13" customFormat="1" x14ac:dyDescent="0.15">
      <c r="A12" s="21" t="s">
        <v>9</v>
      </c>
      <c r="B12" s="14">
        <v>100</v>
      </c>
      <c r="C12" s="38">
        <v>101.6</v>
      </c>
      <c r="D12" s="32">
        <v>107.6</v>
      </c>
      <c r="E12" s="14">
        <v>116.1</v>
      </c>
      <c r="F12" s="16">
        <v>128.82</v>
      </c>
      <c r="G12" s="43">
        <v>138.27228976560696</v>
      </c>
      <c r="H12" s="42">
        <v>144.82332288153077</v>
      </c>
      <c r="I12" s="16">
        <v>135.80000000000001</v>
      </c>
      <c r="J12" s="16">
        <v>133.15879007876939</v>
      </c>
      <c r="K12" s="43">
        <v>129.31082516707434</v>
      </c>
      <c r="L12" s="42">
        <v>125.49394099576973</v>
      </c>
      <c r="M12" s="16">
        <v>123.74157750225913</v>
      </c>
      <c r="N12" s="16">
        <v>122.31765856478808</v>
      </c>
      <c r="O12" s="43">
        <v>120.5</v>
      </c>
      <c r="P12" s="42">
        <v>115.1</v>
      </c>
      <c r="Q12" s="16">
        <v>112.5</v>
      </c>
      <c r="R12" s="16">
        <v>117.41859770079276</v>
      </c>
      <c r="S12" s="43">
        <v>118.9</v>
      </c>
      <c r="T12" s="42">
        <v>127.9</v>
      </c>
      <c r="U12" s="16">
        <v>136.19999999999999</v>
      </c>
      <c r="V12" s="16">
        <v>141.30000000000001</v>
      </c>
      <c r="W12" s="43">
        <v>140.26103734493068</v>
      </c>
      <c r="X12" s="42">
        <v>144.90261588738107</v>
      </c>
      <c r="Y12" s="16">
        <v>147.85514728212365</v>
      </c>
      <c r="Z12" s="16">
        <v>146.80000000000001</v>
      </c>
      <c r="AA12" s="43">
        <v>144.9</v>
      </c>
      <c r="AB12" s="42">
        <v>144.76958203613594</v>
      </c>
      <c r="AC12" s="16">
        <v>145.69999999999999</v>
      </c>
      <c r="AD12" s="16">
        <v>145.15393669273041</v>
      </c>
      <c r="AE12" s="43">
        <v>144</v>
      </c>
      <c r="AF12" s="42">
        <v>143.9</v>
      </c>
      <c r="AG12" s="16">
        <v>145.9</v>
      </c>
      <c r="AH12" s="16">
        <v>148.75409801704936</v>
      </c>
      <c r="AI12" s="43">
        <v>148.37905218051435</v>
      </c>
      <c r="AJ12" s="42">
        <v>149.4</v>
      </c>
      <c r="AK12" s="16">
        <v>149.19999999999999</v>
      </c>
      <c r="AL12" s="16">
        <v>148.22262009230056</v>
      </c>
      <c r="AM12" s="43">
        <v>148.13089283281175</v>
      </c>
      <c r="AN12" s="42">
        <v>147.5962416467178</v>
      </c>
      <c r="AO12" s="16">
        <v>147.09733666492212</v>
      </c>
      <c r="AP12" s="16">
        <v>146.20401883008068</v>
      </c>
      <c r="AQ12" s="43">
        <v>144.75685323108431</v>
      </c>
      <c r="AR12" s="42">
        <v>141.29174602898266</v>
      </c>
      <c r="AS12" s="16">
        <v>141.06680677567357</v>
      </c>
      <c r="AT12" s="16">
        <v>142.48359049339237</v>
      </c>
      <c r="AU12" s="43">
        <v>141.54266440514775</v>
      </c>
      <c r="AV12" s="42">
        <v>141.51939379162872</v>
      </c>
      <c r="AW12" s="16">
        <f>[1]Verpackung!AC160</f>
        <v>142.95539748130025</v>
      </c>
      <c r="AX12" s="16">
        <v>145</v>
      </c>
      <c r="AY12" s="61">
        <v>146.69999999999999</v>
      </c>
      <c r="AZ12" s="66">
        <v>149.30000000000001</v>
      </c>
      <c r="BA12" s="16">
        <v>153</v>
      </c>
      <c r="BB12" s="16">
        <v>155.80000000000001</v>
      </c>
      <c r="BC12" s="16">
        <v>154.19999999999999</v>
      </c>
      <c r="BD12" s="66">
        <v>150.9</v>
      </c>
      <c r="BE12" s="16">
        <v>146.4</v>
      </c>
      <c r="BF12" s="16">
        <v>139.80000000000001</v>
      </c>
      <c r="BG12" s="16">
        <v>136.69999999999999</v>
      </c>
      <c r="BH12" s="16">
        <v>134.9</v>
      </c>
      <c r="BI12" s="16">
        <v>132.30000000000001</v>
      </c>
      <c r="BJ12" s="79">
        <v>133.9</v>
      </c>
      <c r="BK12" s="79">
        <v>140.9</v>
      </c>
      <c r="BL12" s="16">
        <v>165.1</v>
      </c>
      <c r="BM12" s="16">
        <v>188.5</v>
      </c>
      <c r="BN12" s="16">
        <v>221</v>
      </c>
      <c r="BO12" s="16">
        <v>278.60000000000002</v>
      </c>
      <c r="BP12" s="16">
        <v>302.60000000000002</v>
      </c>
      <c r="BQ12" s="16">
        <v>296.60000000000002</v>
      </c>
      <c r="BR12" s="16">
        <v>281.8</v>
      </c>
      <c r="BS12" s="16">
        <v>267</v>
      </c>
      <c r="BT12" s="16">
        <v>251.04</v>
      </c>
      <c r="BU12" s="16">
        <v>241.4</v>
      </c>
      <c r="BV12" s="16">
        <v>243.3</v>
      </c>
      <c r="BW12" s="16">
        <v>252.7</v>
      </c>
      <c r="BX12" s="16">
        <v>278.89999999999998</v>
      </c>
      <c r="BY12" s="16">
        <v>307.74650000000003</v>
      </c>
      <c r="BZ12" s="16">
        <v>326.7</v>
      </c>
      <c r="CA12" s="16">
        <v>312.60000000000002</v>
      </c>
      <c r="CB12" s="16">
        <v>292.3</v>
      </c>
      <c r="CC12" s="16">
        <v>273.52260000000001</v>
      </c>
      <c r="CD12" s="16">
        <v>264</v>
      </c>
      <c r="CE12" s="16">
        <v>247.8</v>
      </c>
      <c r="CF12" s="16">
        <v>235.4</v>
      </c>
      <c r="CG12" s="16">
        <v>226</v>
      </c>
      <c r="CH12" s="16">
        <v>218</v>
      </c>
      <c r="CI12" s="16">
        <v>215.2</v>
      </c>
      <c r="CJ12" s="16">
        <v>221.6</v>
      </c>
      <c r="CK12" s="16">
        <v>219.5</v>
      </c>
      <c r="CL12" s="16">
        <v>212.1</v>
      </c>
      <c r="CM12" s="16">
        <v>207</v>
      </c>
      <c r="CN12" s="16">
        <v>198.1</v>
      </c>
      <c r="CO12" s="16">
        <v>194.2</v>
      </c>
      <c r="CP12" s="16">
        <v>191.4</v>
      </c>
      <c r="CQ12" s="16">
        <v>188.73</v>
      </c>
      <c r="CR12" s="16">
        <v>185.8</v>
      </c>
      <c r="CS12" s="16">
        <v>186.7</v>
      </c>
      <c r="CT12" s="16">
        <v>186.66</v>
      </c>
      <c r="CU12" s="16">
        <v>191.3</v>
      </c>
      <c r="CV12" s="16">
        <v>195.76</v>
      </c>
      <c r="CW12" s="16">
        <v>201.39</v>
      </c>
      <c r="CX12" s="16">
        <v>202.67</v>
      </c>
      <c r="CY12" s="16">
        <v>202.79</v>
      </c>
      <c r="CZ12" s="16">
        <v>202.06</v>
      </c>
      <c r="DA12" s="16">
        <v>202.55</v>
      </c>
      <c r="DB12" s="16">
        <v>204.56</v>
      </c>
      <c r="DC12" s="16">
        <v>205.59</v>
      </c>
      <c r="DD12" s="16">
        <v>205.49</v>
      </c>
      <c r="DE12" s="16">
        <v>206.41</v>
      </c>
      <c r="DF12" s="16">
        <v>207.99</v>
      </c>
      <c r="DG12" s="16">
        <v>212.57</v>
      </c>
      <c r="DH12" s="16">
        <v>218.95</v>
      </c>
      <c r="DI12" s="16">
        <v>222.59</v>
      </c>
      <c r="DJ12" s="16">
        <v>228.5</v>
      </c>
      <c r="DK12" s="16">
        <v>229.44</v>
      </c>
      <c r="DL12" s="16">
        <v>229.83</v>
      </c>
      <c r="DM12" s="16">
        <v>230.3</v>
      </c>
      <c r="DN12" s="16">
        <v>231.99</v>
      </c>
      <c r="DO12" s="16">
        <v>232.28</v>
      </c>
      <c r="DP12" s="16">
        <v>236.8</v>
      </c>
      <c r="DQ12" s="16">
        <v>238.4</v>
      </c>
      <c r="DR12" s="16">
        <v>100</v>
      </c>
    </row>
    <row r="13" spans="1:155" s="13" customFormat="1" ht="13" x14ac:dyDescent="0.15">
      <c r="A13" s="25" t="s">
        <v>10</v>
      </c>
      <c r="B13" s="14"/>
      <c r="C13" s="39">
        <v>1.6E-2</v>
      </c>
      <c r="D13" s="35" t="s">
        <v>67</v>
      </c>
      <c r="E13" s="15" t="s">
        <v>68</v>
      </c>
      <c r="F13" s="27">
        <v>0.11</v>
      </c>
      <c r="G13" s="41" t="s">
        <v>69</v>
      </c>
      <c r="H13" s="35" t="s">
        <v>70</v>
      </c>
      <c r="I13" s="15" t="s">
        <v>71</v>
      </c>
      <c r="J13" s="15" t="s">
        <v>72</v>
      </c>
      <c r="K13" s="41" t="s">
        <v>44</v>
      </c>
      <c r="L13" s="35" t="s">
        <v>44</v>
      </c>
      <c r="M13" s="15" t="s">
        <v>73</v>
      </c>
      <c r="N13" s="15" t="s">
        <v>33</v>
      </c>
      <c r="O13" s="41" t="s">
        <v>74</v>
      </c>
      <c r="P13" s="35" t="s">
        <v>75</v>
      </c>
      <c r="Q13" s="15" t="s">
        <v>15</v>
      </c>
      <c r="R13" s="15" t="s">
        <v>76</v>
      </c>
      <c r="S13" s="41" t="s">
        <v>64</v>
      </c>
      <c r="T13" s="35" t="s">
        <v>77</v>
      </c>
      <c r="U13" s="15" t="s">
        <v>78</v>
      </c>
      <c r="V13" s="15" t="s">
        <v>79</v>
      </c>
      <c r="W13" s="41" t="s">
        <v>80</v>
      </c>
      <c r="X13" s="35" t="s">
        <v>65</v>
      </c>
      <c r="Y13" s="15" t="s">
        <v>81</v>
      </c>
      <c r="Z13" s="15" t="s">
        <v>80</v>
      </c>
      <c r="AA13" s="51" t="s">
        <v>17</v>
      </c>
      <c r="AB13" s="48" t="s">
        <v>82</v>
      </c>
      <c r="AC13" s="7">
        <v>6.0000000000000001E-3</v>
      </c>
      <c r="AD13" s="7" t="s">
        <v>83</v>
      </c>
      <c r="AE13" s="51" t="s">
        <v>84</v>
      </c>
      <c r="AF13" s="48" t="s">
        <v>82</v>
      </c>
      <c r="AG13" s="7" t="s">
        <v>85</v>
      </c>
      <c r="AH13" s="7" t="s">
        <v>86</v>
      </c>
      <c r="AI13" s="51">
        <v>-2.5212470885476179E-3</v>
      </c>
      <c r="AJ13" s="48">
        <v>6.9224557657590058E-3</v>
      </c>
      <c r="AK13" s="7">
        <v>-1E-3</v>
      </c>
      <c r="AL13" s="7">
        <v>-6.5508036709076567E-3</v>
      </c>
      <c r="AM13" s="51">
        <v>-1E-3</v>
      </c>
      <c r="AN13" s="48">
        <v>-3.6093158953506288E-3</v>
      </c>
      <c r="AO13" s="7">
        <v>-3.3802011232091367E-3</v>
      </c>
      <c r="AP13" s="7">
        <v>-6.072970830711677E-3</v>
      </c>
      <c r="AQ13" s="51">
        <v>-9.8982614197375973E-3</v>
      </c>
      <c r="AR13" s="48">
        <f>((AR12/AQ12)-1)</f>
        <v>-2.3937431111258567E-2</v>
      </c>
      <c r="AS13" s="7">
        <v>-1.592019772074682E-3</v>
      </c>
      <c r="AT13" s="7">
        <v>1.0043352863099653E-2</v>
      </c>
      <c r="AU13" s="51">
        <v>-6.6037505440899036E-3</v>
      </c>
      <c r="AV13" s="48">
        <v>-1.6440706141029882E-4</v>
      </c>
      <c r="AW13" s="7">
        <v>1.0999999999999999E-2</v>
      </c>
      <c r="AX13" s="7">
        <v>1.4999999999999999E-2</v>
      </c>
      <c r="AY13" s="64">
        <v>1.2E-2</v>
      </c>
      <c r="AZ13" s="70">
        <v>1.7999999999999999E-2</v>
      </c>
      <c r="BA13" s="7">
        <v>2.5000000000000001E-2</v>
      </c>
      <c r="BB13" s="7">
        <v>1.7999999999999999E-2</v>
      </c>
      <c r="BC13" s="7">
        <v>-0.01</v>
      </c>
      <c r="BD13" s="70">
        <v>-2.1000000000000001E-2</v>
      </c>
      <c r="BE13" s="7">
        <v>-0.03</v>
      </c>
      <c r="BF13" s="7">
        <v>-4.4999999999999998E-2</v>
      </c>
      <c r="BG13" s="7">
        <v>-2.1999999999999999E-2</v>
      </c>
      <c r="BH13" s="7">
        <v>-1.2999999999999999E-2</v>
      </c>
      <c r="BI13" s="7">
        <v>-1.9E-2</v>
      </c>
      <c r="BJ13" s="7">
        <v>1.2E-2</v>
      </c>
      <c r="BK13" s="7">
        <v>5.1999999999999998E-2</v>
      </c>
      <c r="BL13" s="7">
        <v>0.17199999999999999</v>
      </c>
      <c r="BM13" s="7">
        <v>0.14199999999999999</v>
      </c>
      <c r="BN13" s="7">
        <v>0.17199999999999999</v>
      </c>
      <c r="BO13" s="7">
        <v>0.26100000000000001</v>
      </c>
      <c r="BP13" s="7">
        <v>8.5999999999999993E-2</v>
      </c>
      <c r="BQ13" s="7">
        <v>-0.02</v>
      </c>
      <c r="BR13" s="7">
        <v>-0.05</v>
      </c>
      <c r="BS13" s="7">
        <v>-5.2999999999999999E-2</v>
      </c>
      <c r="BT13" s="7">
        <v>-5.96E-2</v>
      </c>
      <c r="BU13" s="7">
        <v>-3.7999999999999999E-2</v>
      </c>
      <c r="BV13" s="7">
        <v>8.0000000000000002E-3</v>
      </c>
      <c r="BW13" s="7">
        <v>3.9E-2</v>
      </c>
      <c r="BX13" s="7">
        <v>0.104</v>
      </c>
      <c r="BY13" s="7">
        <v>0.1033</v>
      </c>
      <c r="BZ13" s="7">
        <v>6.0999999999999999E-2</v>
      </c>
      <c r="CA13" s="7">
        <v>-4.2999999999999997E-2</v>
      </c>
      <c r="CB13" s="7">
        <v>-6.5000000000000002E-2</v>
      </c>
      <c r="CC13" s="7">
        <v>-6.4399999999999999E-2</v>
      </c>
      <c r="CD13" s="7">
        <v>-3.5000000000000003E-2</v>
      </c>
      <c r="CE13" s="7">
        <v>-6.0999999999999999E-2</v>
      </c>
      <c r="CF13" s="7">
        <v>-0.05</v>
      </c>
      <c r="CG13" s="7">
        <v>-0.04</v>
      </c>
      <c r="CH13" s="7">
        <v>-3.5999999999999997E-2</v>
      </c>
      <c r="CI13" s="7">
        <v>-1.2999999999999999E-2</v>
      </c>
      <c r="CJ13" s="7">
        <v>2.9399999999999999E-2</v>
      </c>
      <c r="CK13" s="7">
        <v>-8.9999999999999993E-3</v>
      </c>
      <c r="CL13" s="7">
        <v>-3.4000000000000002E-2</v>
      </c>
      <c r="CM13" s="7">
        <v>-2.4E-2</v>
      </c>
      <c r="CN13" s="7">
        <v>-4.2999999999999997E-2</v>
      </c>
      <c r="CO13" s="7">
        <v>-0.02</v>
      </c>
      <c r="CP13" s="7">
        <v>-1.4E-2</v>
      </c>
      <c r="CQ13" s="7">
        <v>-1.4E-2</v>
      </c>
      <c r="CR13" s="7">
        <v>-1.6E-2</v>
      </c>
      <c r="CS13" s="7">
        <v>5.0000000000000001E-3</v>
      </c>
      <c r="CT13" s="7">
        <v>0</v>
      </c>
      <c r="CU13" s="7">
        <v>2.5000000000000001E-2</v>
      </c>
      <c r="CV13" s="7">
        <v>2.3E-2</v>
      </c>
      <c r="CW13" s="7">
        <v>2.9000000000000001E-2</v>
      </c>
      <c r="CX13" s="7">
        <v>6.0000000000000001E-3</v>
      </c>
      <c r="CY13" s="7">
        <v>1E-3</v>
      </c>
      <c r="CZ13" s="7">
        <v>-4.0000000000000001E-3</v>
      </c>
      <c r="DA13" s="7">
        <v>2E-3</v>
      </c>
      <c r="DB13" s="7">
        <v>0.01</v>
      </c>
      <c r="DC13" s="7">
        <v>5.0000000000000001E-3</v>
      </c>
      <c r="DD13" s="7">
        <v>-1E-3</v>
      </c>
      <c r="DE13" s="7">
        <v>5.0000000000000001E-3</v>
      </c>
      <c r="DF13" s="7">
        <v>8.0000000000000002E-3</v>
      </c>
      <c r="DG13" s="7">
        <v>2.1999999999999999E-2</v>
      </c>
      <c r="DH13" s="7">
        <v>0.03</v>
      </c>
      <c r="DI13" s="7">
        <v>1.7000000000000001E-2</v>
      </c>
      <c r="DJ13" s="7">
        <v>2.7E-2</v>
      </c>
      <c r="DK13" s="7">
        <v>4.0000000000000001E-3</v>
      </c>
      <c r="DL13" s="7">
        <v>2E-3</v>
      </c>
      <c r="DM13" s="7">
        <v>2E-3</v>
      </c>
      <c r="DN13" s="7">
        <v>7.0000000000000001E-3</v>
      </c>
      <c r="DO13" s="7">
        <v>1E-3</v>
      </c>
      <c r="DP13" s="7">
        <v>1.9E-2</v>
      </c>
      <c r="DQ13" s="7">
        <v>7.0000000000000001E-3</v>
      </c>
      <c r="DR13" s="7">
        <v>1E-3</v>
      </c>
    </row>
    <row r="14" spans="1:155" ht="19.25" customHeight="1" x14ac:dyDescent="0.15">
      <c r="A14" s="25" t="s">
        <v>38</v>
      </c>
      <c r="B14" s="14"/>
      <c r="C14" s="41"/>
      <c r="D14" s="35" t="s">
        <v>77</v>
      </c>
      <c r="E14" s="15"/>
      <c r="F14" s="15"/>
      <c r="G14" s="41" t="s">
        <v>87</v>
      </c>
      <c r="H14" s="35" t="s">
        <v>88</v>
      </c>
      <c r="I14" s="15" t="s">
        <v>89</v>
      </c>
      <c r="J14" s="15" t="s">
        <v>13</v>
      </c>
      <c r="K14" s="41" t="s">
        <v>90</v>
      </c>
      <c r="L14" s="35" t="s">
        <v>91</v>
      </c>
      <c r="M14" s="15" t="s">
        <v>92</v>
      </c>
      <c r="N14" s="15" t="s">
        <v>93</v>
      </c>
      <c r="O14" s="41" t="s">
        <v>94</v>
      </c>
      <c r="P14" s="35" t="s">
        <v>95</v>
      </c>
      <c r="Q14" s="15" t="s">
        <v>96</v>
      </c>
      <c r="R14" s="15" t="s">
        <v>97</v>
      </c>
      <c r="S14" s="41" t="s">
        <v>17</v>
      </c>
      <c r="T14" s="35" t="s">
        <v>98</v>
      </c>
      <c r="U14" s="15" t="s">
        <v>99</v>
      </c>
      <c r="V14" s="15" t="s">
        <v>100</v>
      </c>
      <c r="W14" s="41" t="s">
        <v>101</v>
      </c>
      <c r="X14" s="45">
        <v>0.13300000000000001</v>
      </c>
      <c r="Y14" s="15" t="s">
        <v>102</v>
      </c>
      <c r="Z14" s="15" t="s">
        <v>103</v>
      </c>
      <c r="AA14" s="51" t="s">
        <v>65</v>
      </c>
      <c r="AB14" s="48" t="s">
        <v>82</v>
      </c>
      <c r="AC14" s="7">
        <v>-1.4999999999999999E-2</v>
      </c>
      <c r="AD14" s="7" t="s">
        <v>33</v>
      </c>
      <c r="AE14" s="51" t="s">
        <v>104</v>
      </c>
      <c r="AF14" s="48" t="s">
        <v>104</v>
      </c>
      <c r="AG14" s="7" t="s">
        <v>59</v>
      </c>
      <c r="AH14" s="7" t="s">
        <v>105</v>
      </c>
      <c r="AI14" s="51">
        <v>3.1E-2</v>
      </c>
      <c r="AJ14" s="48">
        <v>3.8264069533003431E-2</v>
      </c>
      <c r="AK14" s="7">
        <v>2.3E-2</v>
      </c>
      <c r="AL14" s="7">
        <v>-3.572862407379751E-3</v>
      </c>
      <c r="AM14" s="51">
        <v>-2E-3</v>
      </c>
      <c r="AN14" s="48">
        <v>-1.2073349084887552E-2</v>
      </c>
      <c r="AO14" s="7">
        <v>-1.4092917795428095E-2</v>
      </c>
      <c r="AP14" s="7">
        <v>-1.3618712588961523E-2</v>
      </c>
      <c r="AQ14" s="51">
        <v>-2.2777420274753601E-2</v>
      </c>
      <c r="AR14" s="48">
        <f>((AR12/AN12)-1)</f>
        <v>-4.2714472586811603E-2</v>
      </c>
      <c r="AS14" s="7">
        <v>-4.0996866605312543E-2</v>
      </c>
      <c r="AT14" s="7">
        <v>-2.5446826745660234E-2</v>
      </c>
      <c r="AU14" s="51">
        <v>-2.2204052894169712E-2</v>
      </c>
      <c r="AV14" s="48">
        <v>1.6111893938897115E-3</v>
      </c>
      <c r="AW14" s="7">
        <f>((AW12/AS12)-1)</f>
        <v>1.3387917035861951E-2</v>
      </c>
      <c r="AX14" s="7">
        <f>((AX12/AT12)-1)</f>
        <v>1.7661047829394372E-2</v>
      </c>
      <c r="AY14" s="64">
        <v>3.6999999999999998E-2</v>
      </c>
      <c r="AZ14" s="71">
        <v>5.5E-2</v>
      </c>
      <c r="BA14" s="7">
        <v>7.0000000000000007E-2</v>
      </c>
      <c r="BB14" s="7">
        <v>7.3999999999999996E-2</v>
      </c>
      <c r="BC14" s="7">
        <v>5.0999999999999997E-2</v>
      </c>
      <c r="BD14" s="70">
        <v>1.0999999999999999E-2</v>
      </c>
      <c r="BE14" s="7">
        <v>-4.2999999999999997E-2</v>
      </c>
      <c r="BF14" s="7">
        <v>-0.10199999999999999</v>
      </c>
      <c r="BG14" s="7">
        <v>-0.114</v>
      </c>
      <c r="BH14" s="7">
        <v>-0.106</v>
      </c>
      <c r="BI14" s="7">
        <v>-9.6000000000000002E-2</v>
      </c>
      <c r="BJ14" s="7">
        <v>-4.2203147353361947E-2</v>
      </c>
      <c r="BK14" s="7">
        <v>3.1E-2</v>
      </c>
      <c r="BL14" s="7">
        <v>0.224</v>
      </c>
      <c r="BM14" s="7">
        <v>0.42499999999999999</v>
      </c>
      <c r="BN14" s="7">
        <v>0.67</v>
      </c>
      <c r="BO14" s="7">
        <v>1.1060000000000001</v>
      </c>
      <c r="BP14" s="7">
        <v>1.26</v>
      </c>
      <c r="BQ14" s="7">
        <v>1.2150000000000001</v>
      </c>
      <c r="BR14" s="7">
        <v>1.105</v>
      </c>
      <c r="BS14" s="7">
        <v>0.89500000000000002</v>
      </c>
      <c r="BT14" s="7">
        <v>0.78200000000000003</v>
      </c>
      <c r="BU14" s="7">
        <v>0.71299999999999997</v>
      </c>
      <c r="BV14" s="7">
        <v>0.47399999999999998</v>
      </c>
      <c r="BW14" s="7">
        <v>0.53100000000000003</v>
      </c>
      <c r="BX14" s="7">
        <v>0.68899999999999995</v>
      </c>
      <c r="BY14" s="7">
        <v>0.63200000000000001</v>
      </c>
      <c r="BZ14" s="7">
        <v>0.47799999999999998</v>
      </c>
      <c r="CA14" s="7">
        <v>0.122</v>
      </c>
      <c r="CB14" s="7">
        <v>-3.4000000000000002E-2</v>
      </c>
      <c r="CC14" s="7">
        <v>-7.8E-2</v>
      </c>
      <c r="CD14" s="7">
        <v>-6.3E-2</v>
      </c>
      <c r="CE14" s="7">
        <v>-7.1999999999999995E-2</v>
      </c>
      <c r="CF14" s="7">
        <v>-6.2E-2</v>
      </c>
      <c r="CG14" s="7">
        <v>-6.4000000000000001E-2</v>
      </c>
      <c r="CH14" s="7">
        <v>-0.104</v>
      </c>
      <c r="CI14" s="7">
        <v>-0.14799999999999999</v>
      </c>
      <c r="CJ14" s="7">
        <v>-0.20599999999999999</v>
      </c>
      <c r="CK14" s="7">
        <v>-0.28699999999999998</v>
      </c>
      <c r="CL14" s="7">
        <v>-0.35099999999999998</v>
      </c>
      <c r="CM14" s="7">
        <v>-0.33800000000000002</v>
      </c>
      <c r="CN14" s="7">
        <v>-0.32200000000000001</v>
      </c>
      <c r="CO14" s="7">
        <v>-0.28999999999999998</v>
      </c>
      <c r="CP14" s="7">
        <v>-0.27500000000000002</v>
      </c>
      <c r="CQ14" s="7">
        <v>-0.23799999999999999</v>
      </c>
      <c r="CR14" s="7">
        <v>-0.21099999999999999</v>
      </c>
      <c r="CS14" s="7">
        <v>-0.17399999999999999</v>
      </c>
      <c r="CT14" s="7">
        <v>-0.14399999999999999</v>
      </c>
      <c r="CU14" s="7">
        <v>-0.111</v>
      </c>
      <c r="CV14" s="7">
        <v>-0.11600000000000001</v>
      </c>
      <c r="CW14" s="7">
        <v>-8.3000000000000004E-2</v>
      </c>
      <c r="CX14" s="7">
        <v>-4.3999999999999997E-2</v>
      </c>
      <c r="CY14" s="7">
        <v>-0.02</v>
      </c>
      <c r="CZ14" s="7">
        <v>0.02</v>
      </c>
      <c r="DA14" s="7">
        <v>4.2999999999999997E-2</v>
      </c>
      <c r="DB14" s="7">
        <v>6.9000000000000006E-2</v>
      </c>
      <c r="DC14" s="7">
        <v>8.8999999999999996E-2</v>
      </c>
      <c r="DD14" s="7">
        <v>0.106</v>
      </c>
      <c r="DE14" s="7">
        <v>0.106</v>
      </c>
      <c r="DF14" s="7">
        <v>0.114</v>
      </c>
      <c r="DG14" s="7">
        <v>0.111</v>
      </c>
      <c r="DH14" s="7">
        <v>0.11899999999999999</v>
      </c>
      <c r="DI14" s="7">
        <v>0.105</v>
      </c>
      <c r="DJ14" s="7">
        <v>0.127</v>
      </c>
      <c r="DK14" s="7">
        <v>0.13100000000000001</v>
      </c>
      <c r="DL14" s="7">
        <v>0.13700000000000001</v>
      </c>
      <c r="DM14" s="7">
        <v>0.13700000000000001</v>
      </c>
      <c r="DN14" s="7">
        <v>0.13400000000000001</v>
      </c>
      <c r="DO14" s="7">
        <v>0.13</v>
      </c>
      <c r="DP14" s="7">
        <v>0.152</v>
      </c>
      <c r="DQ14" s="7">
        <v>0.155</v>
      </c>
      <c r="DR14" s="7">
        <v>0.14699999999999999</v>
      </c>
    </row>
    <row r="15" spans="1:155" x14ac:dyDescent="0.15">
      <c r="A15" s="6"/>
      <c r="F15" s="5"/>
      <c r="G15" s="5"/>
      <c r="L15" s="5"/>
      <c r="M15" s="5"/>
      <c r="R15" s="5"/>
      <c r="S15" s="5"/>
      <c r="X15" s="5"/>
      <c r="Y15" s="5"/>
      <c r="AD15" s="5"/>
      <c r="AE15" s="5"/>
      <c r="AJ15" s="5"/>
      <c r="AK15" s="5"/>
      <c r="AP15" s="5"/>
      <c r="AQ15" s="5"/>
      <c r="AV15" s="5"/>
      <c r="AW15" s="5"/>
      <c r="AX15" s="5"/>
    </row>
    <row r="16" spans="1:155" x14ac:dyDescent="0.15">
      <c r="A16" s="6"/>
      <c r="F16" s="5"/>
      <c r="G16" s="5"/>
      <c r="L16" s="5"/>
      <c r="M16" s="5"/>
      <c r="R16" s="5"/>
      <c r="S16" s="5"/>
      <c r="X16" s="5"/>
      <c r="Y16" s="5"/>
      <c r="AD16" s="5"/>
      <c r="AE16" s="5"/>
      <c r="AJ16" s="5"/>
      <c r="AK16" s="5"/>
      <c r="AP16" s="5"/>
      <c r="AQ16" s="5"/>
      <c r="AV16" s="5"/>
      <c r="AW16" s="5"/>
      <c r="AX16" s="5"/>
    </row>
    <row r="17" spans="1:157" ht="13" thickBot="1" x14ac:dyDescent="0.2">
      <c r="A17" s="6"/>
      <c r="F17" s="5"/>
      <c r="G17" s="5"/>
      <c r="L17" s="5"/>
      <c r="M17" s="5"/>
      <c r="R17" s="5"/>
      <c r="S17" s="5"/>
      <c r="X17" s="5"/>
      <c r="Y17" s="5"/>
      <c r="AD17" s="5"/>
      <c r="AE17" s="5"/>
      <c r="AJ17" s="5"/>
      <c r="AK17" s="5"/>
      <c r="AP17" s="5"/>
      <c r="AQ17" s="5"/>
      <c r="AV17" s="5"/>
      <c r="AW17" s="5"/>
      <c r="AX17" s="5"/>
      <c r="AY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</row>
    <row r="18" spans="1:157" s="4" customFormat="1" ht="14" x14ac:dyDescent="0.15">
      <c r="A18" s="99" t="s">
        <v>106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84"/>
      <c r="AY18" s="57"/>
      <c r="AZ18" s="84"/>
      <c r="BA18" s="84"/>
      <c r="BB18" s="84"/>
      <c r="BC18" s="65"/>
      <c r="BD18" s="74"/>
      <c r="BE18" s="74"/>
      <c r="BF18" s="74"/>
      <c r="BG18" s="74"/>
      <c r="BH18" s="74"/>
      <c r="BI18" s="74"/>
      <c r="BJ18" s="74"/>
      <c r="BK18" s="74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</row>
    <row r="19" spans="1:157" s="1" customFormat="1" ht="13" x14ac:dyDescent="0.15">
      <c r="B19" s="109">
        <v>2005</v>
      </c>
      <c r="C19" s="108"/>
      <c r="D19" s="107">
        <v>2006</v>
      </c>
      <c r="E19" s="107"/>
      <c r="F19" s="107"/>
      <c r="G19" s="108"/>
      <c r="H19" s="107">
        <v>2007</v>
      </c>
      <c r="I19" s="107"/>
      <c r="J19" s="107"/>
      <c r="K19" s="108"/>
      <c r="L19" s="107">
        <v>2008</v>
      </c>
      <c r="M19" s="107"/>
      <c r="N19" s="107"/>
      <c r="O19" s="108"/>
      <c r="P19" s="107">
        <v>2009</v>
      </c>
      <c r="Q19" s="107"/>
      <c r="R19" s="107"/>
      <c r="S19" s="108"/>
      <c r="T19" s="110">
        <v>2010</v>
      </c>
      <c r="U19" s="110"/>
      <c r="V19" s="110"/>
      <c r="W19" s="111"/>
      <c r="X19" s="104">
        <v>2011</v>
      </c>
      <c r="Y19" s="105"/>
      <c r="Z19" s="105"/>
      <c r="AA19" s="106"/>
      <c r="AB19" s="105">
        <v>2012</v>
      </c>
      <c r="AC19" s="107"/>
      <c r="AD19" s="107"/>
      <c r="AE19" s="108"/>
      <c r="AF19" s="105">
        <v>2013</v>
      </c>
      <c r="AG19" s="107"/>
      <c r="AH19" s="107"/>
      <c r="AI19" s="108"/>
      <c r="AJ19" s="107">
        <v>2014</v>
      </c>
      <c r="AK19" s="107"/>
      <c r="AL19" s="107"/>
      <c r="AM19" s="108"/>
      <c r="AN19" s="107">
        <v>2015</v>
      </c>
      <c r="AO19" s="107"/>
      <c r="AP19" s="107"/>
      <c r="AQ19" s="108"/>
      <c r="AR19" s="107">
        <v>2016</v>
      </c>
      <c r="AS19" s="107"/>
      <c r="AT19" s="107"/>
      <c r="AU19" s="108"/>
      <c r="AV19" s="101">
        <v>2017</v>
      </c>
      <c r="AW19" s="101"/>
      <c r="AX19" s="89"/>
      <c r="AY19" s="58"/>
      <c r="AZ19" s="97">
        <v>2018</v>
      </c>
      <c r="BA19" s="98"/>
      <c r="BB19" s="87"/>
      <c r="BC19" s="76"/>
      <c r="BD19" s="87">
        <v>2019</v>
      </c>
      <c r="BE19" s="87"/>
      <c r="BF19" s="87"/>
      <c r="BG19" s="77"/>
      <c r="BH19" s="87">
        <v>2020</v>
      </c>
      <c r="BI19" s="87"/>
      <c r="BJ19" s="87"/>
      <c r="BK19" s="81"/>
      <c r="BL19" s="88">
        <v>2021</v>
      </c>
      <c r="BM19" s="83"/>
      <c r="BN19" s="83"/>
      <c r="BO19" s="83"/>
      <c r="BP19" s="83"/>
      <c r="BQ19" s="83"/>
      <c r="BR19" s="83"/>
      <c r="BS19" s="83"/>
      <c r="BT19" s="83"/>
      <c r="BU19" s="91"/>
      <c r="BV19" s="83">
        <v>2022</v>
      </c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91"/>
      <c r="CH19" s="83">
        <v>2023</v>
      </c>
      <c r="CI19" s="83"/>
    </row>
    <row r="20" spans="1:157" s="1" customFormat="1" x14ac:dyDescent="0.15">
      <c r="B20" s="17" t="s">
        <v>2</v>
      </c>
      <c r="C20" s="36" t="s">
        <v>3</v>
      </c>
      <c r="D20" s="30" t="s">
        <v>2</v>
      </c>
      <c r="E20" s="17" t="s">
        <v>3</v>
      </c>
      <c r="F20" s="17" t="s">
        <v>4</v>
      </c>
      <c r="G20" s="36" t="s">
        <v>5</v>
      </c>
      <c r="H20" s="30" t="s">
        <v>2</v>
      </c>
      <c r="I20" s="17" t="s">
        <v>3</v>
      </c>
      <c r="J20" s="17" t="s">
        <v>4</v>
      </c>
      <c r="K20" s="36" t="s">
        <v>5</v>
      </c>
      <c r="L20" s="30" t="s">
        <v>2</v>
      </c>
      <c r="M20" s="17" t="s">
        <v>3</v>
      </c>
      <c r="N20" s="17" t="s">
        <v>4</v>
      </c>
      <c r="O20" s="36" t="s">
        <v>5</v>
      </c>
      <c r="P20" s="30" t="s">
        <v>2</v>
      </c>
      <c r="Q20" s="17" t="s">
        <v>3</v>
      </c>
      <c r="R20" s="17" t="s">
        <v>4</v>
      </c>
      <c r="S20" s="36" t="s">
        <v>5</v>
      </c>
      <c r="T20" s="30" t="s">
        <v>2</v>
      </c>
      <c r="U20" s="17" t="s">
        <v>3</v>
      </c>
      <c r="V20" s="17" t="s">
        <v>4</v>
      </c>
      <c r="W20" s="36" t="s">
        <v>5</v>
      </c>
      <c r="X20" s="30" t="s">
        <v>2</v>
      </c>
      <c r="Y20" s="17" t="s">
        <v>3</v>
      </c>
      <c r="Z20" s="17" t="s">
        <v>4</v>
      </c>
      <c r="AA20" s="36" t="s">
        <v>5</v>
      </c>
      <c r="AB20" s="30" t="s">
        <v>2</v>
      </c>
      <c r="AC20" s="17" t="s">
        <v>3</v>
      </c>
      <c r="AD20" s="17" t="s">
        <v>4</v>
      </c>
      <c r="AE20" s="36" t="s">
        <v>5</v>
      </c>
      <c r="AF20" s="30" t="s">
        <v>2</v>
      </c>
      <c r="AG20" s="17" t="s">
        <v>3</v>
      </c>
      <c r="AH20" s="17" t="s">
        <v>4</v>
      </c>
      <c r="AI20" s="36" t="s">
        <v>5</v>
      </c>
      <c r="AJ20" s="30" t="s">
        <v>2</v>
      </c>
      <c r="AK20" s="17" t="s">
        <v>3</v>
      </c>
      <c r="AL20" s="17" t="s">
        <v>4</v>
      </c>
      <c r="AM20" s="36" t="s">
        <v>5</v>
      </c>
      <c r="AN20" s="30" t="s">
        <v>2</v>
      </c>
      <c r="AO20" s="17" t="s">
        <v>3</v>
      </c>
      <c r="AP20" s="17" t="s">
        <v>4</v>
      </c>
      <c r="AQ20" s="36" t="s">
        <v>5</v>
      </c>
      <c r="AR20" s="30" t="s">
        <v>2</v>
      </c>
      <c r="AS20" s="17" t="s">
        <v>3</v>
      </c>
      <c r="AT20" s="17" t="s">
        <v>4</v>
      </c>
      <c r="AU20" s="36" t="s">
        <v>5</v>
      </c>
      <c r="AV20" s="53" t="s">
        <v>2</v>
      </c>
      <c r="AW20" s="54" t="s">
        <v>3</v>
      </c>
      <c r="AX20" s="17" t="s">
        <v>4</v>
      </c>
      <c r="AY20" s="90" t="s">
        <v>6</v>
      </c>
      <c r="AZ20" s="53" t="s">
        <v>2</v>
      </c>
      <c r="BA20" s="54" t="s">
        <v>3</v>
      </c>
      <c r="BB20" s="17" t="s">
        <v>4</v>
      </c>
      <c r="BC20" s="30" t="s">
        <v>6</v>
      </c>
      <c r="BD20" s="53" t="s">
        <v>2</v>
      </c>
      <c r="BE20" s="54" t="s">
        <v>3</v>
      </c>
      <c r="BF20" s="17" t="s">
        <v>4</v>
      </c>
      <c r="BG20" s="30" t="s">
        <v>6</v>
      </c>
      <c r="BH20" s="53" t="s">
        <v>2</v>
      </c>
      <c r="BI20" s="53" t="s">
        <v>3</v>
      </c>
      <c r="BJ20" s="53" t="s">
        <v>4</v>
      </c>
      <c r="BK20" s="53" t="s">
        <v>5</v>
      </c>
      <c r="BL20" s="53" t="s">
        <v>2</v>
      </c>
      <c r="BM20" s="82">
        <v>44287</v>
      </c>
      <c r="BN20" s="82">
        <v>44317</v>
      </c>
      <c r="BO20" s="82">
        <v>44348</v>
      </c>
      <c r="BP20" s="82">
        <v>44378</v>
      </c>
      <c r="BQ20" s="82">
        <v>44409</v>
      </c>
      <c r="BR20" s="82">
        <v>44440</v>
      </c>
      <c r="BS20" s="82">
        <v>44470</v>
      </c>
      <c r="BT20" s="82">
        <v>44501</v>
      </c>
      <c r="BU20" s="82">
        <v>44531</v>
      </c>
      <c r="BV20" s="82">
        <v>44562</v>
      </c>
      <c r="BW20" s="82">
        <v>44593</v>
      </c>
      <c r="BX20" s="82">
        <v>44621</v>
      </c>
      <c r="BY20" s="82">
        <v>44652</v>
      </c>
      <c r="BZ20" s="82">
        <v>44682</v>
      </c>
      <c r="CA20" s="82">
        <v>44713</v>
      </c>
      <c r="CB20" s="93">
        <v>44743</v>
      </c>
      <c r="CC20" s="93">
        <v>44774</v>
      </c>
      <c r="CD20" s="93">
        <v>44805</v>
      </c>
      <c r="CE20" s="93">
        <v>44835</v>
      </c>
      <c r="CF20" s="93">
        <v>44866</v>
      </c>
      <c r="CG20" s="93">
        <v>44896</v>
      </c>
      <c r="CH20" s="93">
        <v>44927</v>
      </c>
      <c r="CI20" s="93">
        <v>44958</v>
      </c>
      <c r="CJ20" s="93">
        <v>44986</v>
      </c>
      <c r="CK20" s="93">
        <v>45017</v>
      </c>
      <c r="CL20" s="93">
        <v>45047</v>
      </c>
      <c r="CM20" s="93">
        <v>45078</v>
      </c>
      <c r="CN20" s="93">
        <v>45108</v>
      </c>
      <c r="CO20" s="93">
        <v>45139</v>
      </c>
      <c r="CP20" s="93">
        <v>45170</v>
      </c>
      <c r="CQ20" s="93">
        <v>45200</v>
      </c>
      <c r="CR20" s="93">
        <v>45231</v>
      </c>
      <c r="CS20" s="93">
        <v>45261</v>
      </c>
      <c r="CT20" s="93">
        <v>45292</v>
      </c>
      <c r="CU20" s="93">
        <v>45323</v>
      </c>
      <c r="CV20" s="93">
        <v>45352</v>
      </c>
      <c r="CW20" s="93">
        <v>45383</v>
      </c>
      <c r="CX20" s="93">
        <v>45413</v>
      </c>
      <c r="CY20" s="93">
        <v>45444</v>
      </c>
      <c r="CZ20" s="93">
        <v>45474</v>
      </c>
      <c r="DA20" s="93">
        <v>45505</v>
      </c>
      <c r="DB20" s="93">
        <v>45536</v>
      </c>
      <c r="DC20" s="93">
        <v>45566</v>
      </c>
      <c r="DD20" s="93">
        <v>45597</v>
      </c>
      <c r="DE20" s="93">
        <v>45627</v>
      </c>
      <c r="DF20" s="93">
        <v>45658</v>
      </c>
      <c r="DG20" s="93">
        <v>45689</v>
      </c>
      <c r="DH20" s="93">
        <v>45717</v>
      </c>
      <c r="DI20" s="93">
        <v>45748</v>
      </c>
      <c r="DJ20" s="93">
        <v>45778</v>
      </c>
      <c r="DK20" s="93">
        <v>45809</v>
      </c>
      <c r="DL20" s="93">
        <v>45839</v>
      </c>
      <c r="DM20" s="93">
        <v>45870</v>
      </c>
      <c r="DN20" s="93">
        <v>45901</v>
      </c>
      <c r="DO20" s="93">
        <v>45931</v>
      </c>
      <c r="DP20" s="93">
        <v>45962</v>
      </c>
      <c r="DQ20" s="93">
        <v>45992</v>
      </c>
      <c r="DR20" s="93">
        <v>46023</v>
      </c>
    </row>
    <row r="21" spans="1:157" s="1" customFormat="1" x14ac:dyDescent="0.15">
      <c r="A21" s="28" t="s">
        <v>107</v>
      </c>
      <c r="B21" s="29"/>
      <c r="C21" s="37"/>
      <c r="D21" s="31"/>
      <c r="E21" s="29"/>
      <c r="F21" s="29"/>
      <c r="G21" s="37"/>
      <c r="H21" s="31"/>
      <c r="I21" s="29"/>
      <c r="J21" s="29"/>
      <c r="K21" s="37"/>
      <c r="L21" s="31"/>
      <c r="M21" s="29"/>
      <c r="N21" s="29"/>
      <c r="O21" s="37"/>
      <c r="P21" s="31"/>
      <c r="Q21" s="29"/>
      <c r="R21" s="29"/>
      <c r="S21" s="37"/>
      <c r="T21" s="31"/>
      <c r="U21" s="29"/>
      <c r="V21" s="29"/>
      <c r="W21" s="37"/>
      <c r="X21" s="31"/>
      <c r="Y21" s="29"/>
      <c r="Z21" s="29"/>
      <c r="AA21" s="37"/>
      <c r="AB21" s="31"/>
      <c r="AC21" s="29"/>
      <c r="AD21" s="29"/>
      <c r="AE21" s="37"/>
      <c r="AF21" s="31"/>
      <c r="AG21" s="29"/>
      <c r="AH21" s="29"/>
      <c r="AI21" s="37"/>
      <c r="AJ21" s="31"/>
      <c r="AK21" s="29"/>
      <c r="AL21" s="29"/>
      <c r="AM21" s="37"/>
      <c r="AN21" s="31"/>
      <c r="AO21" s="29"/>
      <c r="AP21" s="29"/>
      <c r="AQ21" s="37"/>
      <c r="AR21" s="31"/>
      <c r="AS21" s="29"/>
      <c r="AT21" s="29"/>
      <c r="AU21" s="37"/>
      <c r="AV21" s="31"/>
      <c r="AW21" s="29"/>
      <c r="AX21" s="29"/>
      <c r="AY21" s="60"/>
      <c r="AZ21" s="67"/>
      <c r="BA21" s="29"/>
      <c r="BB21" s="29"/>
      <c r="BC21" s="31"/>
      <c r="BD21" s="67"/>
      <c r="BE21" s="29"/>
      <c r="BF21" s="29"/>
      <c r="BG21" s="31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</row>
    <row r="22" spans="1:157" s="14" customFormat="1" x14ac:dyDescent="0.15">
      <c r="A22" s="21" t="s">
        <v>9</v>
      </c>
      <c r="B22" s="14">
        <v>100</v>
      </c>
      <c r="C22" s="38">
        <v>102.6</v>
      </c>
      <c r="D22" s="32">
        <v>104.5</v>
      </c>
      <c r="E22" s="14">
        <v>102.9</v>
      </c>
      <c r="F22" s="16">
        <v>103.46</v>
      </c>
      <c r="G22" s="43">
        <v>103.36468708391469</v>
      </c>
      <c r="H22" s="42">
        <v>101.8</v>
      </c>
      <c r="I22" s="16">
        <v>106.2</v>
      </c>
      <c r="J22" s="16">
        <v>108.71236927313566</v>
      </c>
      <c r="K22" s="43">
        <v>112.12397790183418</v>
      </c>
      <c r="L22" s="42">
        <v>105.25419228651046</v>
      </c>
      <c r="M22" s="16">
        <v>103.3199896758932</v>
      </c>
      <c r="N22" s="16">
        <v>101.38318437833544</v>
      </c>
      <c r="O22" s="43">
        <v>101.1</v>
      </c>
      <c r="P22" s="42">
        <v>94.4</v>
      </c>
      <c r="Q22" s="16">
        <v>88.2</v>
      </c>
      <c r="R22" s="16">
        <v>89.711991443852952</v>
      </c>
      <c r="S22" s="43">
        <v>94.9</v>
      </c>
      <c r="T22" s="42">
        <v>102</v>
      </c>
      <c r="U22" s="16">
        <v>110.5</v>
      </c>
      <c r="V22" s="16">
        <v>120.4</v>
      </c>
      <c r="W22" s="43">
        <v>121.76023630957459</v>
      </c>
      <c r="X22" s="42">
        <v>119.57832348016171</v>
      </c>
      <c r="Y22" s="16">
        <v>118.64920191412328</v>
      </c>
      <c r="Z22" s="16">
        <v>116.3</v>
      </c>
      <c r="AA22" s="43">
        <v>113.4</v>
      </c>
      <c r="AB22" s="42">
        <v>112.25111893971982</v>
      </c>
      <c r="AC22" s="16">
        <v>114.1</v>
      </c>
      <c r="AD22" s="16">
        <v>120.43243103862208</v>
      </c>
      <c r="AE22" s="43">
        <v>120</v>
      </c>
      <c r="AF22" s="42">
        <v>118.7</v>
      </c>
      <c r="AG22" s="16">
        <v>119.6</v>
      </c>
      <c r="AH22" s="16">
        <v>119.90586492405646</v>
      </c>
      <c r="AI22" s="43">
        <v>118.78990078614211</v>
      </c>
      <c r="AJ22" s="42">
        <v>117.8</v>
      </c>
      <c r="AK22" s="16">
        <v>117.78686392587893</v>
      </c>
      <c r="AL22" s="16">
        <v>118.72607723707959</v>
      </c>
      <c r="AM22" s="43">
        <v>120.44789653967445</v>
      </c>
      <c r="AN22" s="42">
        <v>122.890484286114</v>
      </c>
      <c r="AO22" s="16">
        <v>123.23757608067643</v>
      </c>
      <c r="AP22" s="16">
        <v>122.59025219648881</v>
      </c>
      <c r="AQ22" s="43">
        <v>119.19678153899318</v>
      </c>
      <c r="AR22" s="42">
        <v>111.8695858545295</v>
      </c>
      <c r="AS22" s="16">
        <v>111.75336709468345</v>
      </c>
      <c r="AT22" s="16">
        <v>112.24865584181704</v>
      </c>
      <c r="AU22" s="43">
        <v>112.29987918184554</v>
      </c>
      <c r="AV22" s="42">
        <v>110.83743842641844</v>
      </c>
      <c r="AW22" s="16">
        <f>[1]Sperrholz!W158</f>
        <v>114.17466833526215</v>
      </c>
      <c r="AX22" s="16">
        <v>118</v>
      </c>
      <c r="AY22" s="61">
        <v>124</v>
      </c>
      <c r="AZ22" s="68">
        <v>130.69999999999999</v>
      </c>
      <c r="BA22" s="42">
        <v>134.9</v>
      </c>
      <c r="BB22" s="16">
        <v>140.6</v>
      </c>
      <c r="BC22" s="16">
        <v>139.5</v>
      </c>
      <c r="BD22" s="75">
        <v>129.6</v>
      </c>
      <c r="BE22" s="42">
        <v>124.9</v>
      </c>
      <c r="BF22" s="16">
        <v>115.8</v>
      </c>
      <c r="BG22" s="42">
        <v>110.9</v>
      </c>
      <c r="BH22" s="75">
        <v>115.5</v>
      </c>
      <c r="BI22" s="75">
        <v>114.4</v>
      </c>
      <c r="BJ22" s="79">
        <v>116.5</v>
      </c>
      <c r="BK22" s="75">
        <v>123.6</v>
      </c>
      <c r="BL22" s="75">
        <v>150.69999999999999</v>
      </c>
      <c r="BM22" s="75">
        <v>176.1</v>
      </c>
      <c r="BN22" s="75">
        <v>199.7</v>
      </c>
      <c r="BO22" s="75">
        <v>233.1</v>
      </c>
      <c r="BP22" s="75">
        <v>286.7</v>
      </c>
      <c r="BQ22" s="75">
        <v>287.60000000000002</v>
      </c>
      <c r="BR22" s="75">
        <v>282.89999999999998</v>
      </c>
      <c r="BS22" s="75">
        <v>272.2</v>
      </c>
      <c r="BT22" s="75">
        <v>264.5</v>
      </c>
      <c r="BU22" s="75">
        <v>254.5</v>
      </c>
      <c r="BV22" s="75">
        <v>242.7</v>
      </c>
      <c r="BW22" s="75">
        <v>245.6</v>
      </c>
      <c r="BX22" s="75">
        <v>268.60000000000002</v>
      </c>
      <c r="BY22" s="75">
        <v>276.5</v>
      </c>
      <c r="BZ22" s="75">
        <v>283.5</v>
      </c>
      <c r="CA22" s="75">
        <v>280.39999999999998</v>
      </c>
      <c r="CB22" s="75">
        <v>273.3</v>
      </c>
      <c r="CC22" s="16">
        <v>270.25060000000002</v>
      </c>
      <c r="CD22" s="16">
        <v>267.89999999999998</v>
      </c>
      <c r="CE22" s="16">
        <v>258.2</v>
      </c>
      <c r="CF22" s="16">
        <v>252.8</v>
      </c>
      <c r="CG22" s="16">
        <v>252</v>
      </c>
      <c r="CH22" s="16">
        <v>230.1</v>
      </c>
      <c r="CI22" s="16">
        <v>224.8</v>
      </c>
      <c r="CJ22" s="16">
        <v>227.1</v>
      </c>
      <c r="CK22" s="16">
        <v>223.1</v>
      </c>
      <c r="CL22" s="16">
        <v>218.6</v>
      </c>
      <c r="CM22" s="16">
        <v>215.2</v>
      </c>
      <c r="CN22" s="16">
        <v>210.3</v>
      </c>
      <c r="CO22" s="16">
        <v>208.2</v>
      </c>
      <c r="CP22" s="16">
        <v>205.4</v>
      </c>
      <c r="CQ22" s="16">
        <v>202.25</v>
      </c>
      <c r="CR22" s="16">
        <v>195.9</v>
      </c>
      <c r="CS22" s="16">
        <v>195</v>
      </c>
      <c r="CT22" s="16">
        <v>191.07</v>
      </c>
      <c r="CU22" s="16">
        <v>190.7</v>
      </c>
      <c r="CV22" s="16">
        <v>190.32</v>
      </c>
      <c r="CW22" s="16">
        <v>188.69</v>
      </c>
      <c r="CX22" s="16">
        <v>188.17</v>
      </c>
      <c r="CY22" s="16">
        <v>191.42</v>
      </c>
      <c r="CZ22" s="16">
        <v>196.85</v>
      </c>
      <c r="DA22" s="16">
        <v>197.32</v>
      </c>
      <c r="DB22" s="16">
        <v>198.26</v>
      </c>
      <c r="DC22" s="16">
        <v>193.91</v>
      </c>
      <c r="DD22" s="16">
        <v>193.94</v>
      </c>
      <c r="DE22" s="16">
        <v>194.23</v>
      </c>
      <c r="DF22" s="16">
        <v>192.67</v>
      </c>
      <c r="DG22" s="16">
        <v>198.43</v>
      </c>
      <c r="DH22" s="16">
        <v>198.21</v>
      </c>
      <c r="DI22" s="16">
        <v>198.69</v>
      </c>
      <c r="DJ22" s="16">
        <v>198.89</v>
      </c>
      <c r="DK22" s="16">
        <v>197.86</v>
      </c>
      <c r="DL22" s="16">
        <v>196.23</v>
      </c>
      <c r="DM22" s="16">
        <v>197.23</v>
      </c>
      <c r="DN22" s="16">
        <v>196.85</v>
      </c>
      <c r="DO22" s="16">
        <v>198.48</v>
      </c>
      <c r="DP22" s="16">
        <v>200.29</v>
      </c>
      <c r="DQ22" s="16">
        <v>198.26</v>
      </c>
      <c r="DR22" s="16">
        <v>100</v>
      </c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</row>
    <row r="23" spans="1:157" s="13" customFormat="1" ht="13" x14ac:dyDescent="0.15">
      <c r="A23" s="22" t="s">
        <v>10</v>
      </c>
      <c r="B23" s="11"/>
      <c r="C23" s="39">
        <v>2.5999999999999999E-2</v>
      </c>
      <c r="D23" s="33" t="s">
        <v>108</v>
      </c>
      <c r="E23" s="12" t="s">
        <v>74</v>
      </c>
      <c r="F23" s="27">
        <v>6.0000000000000001E-3</v>
      </c>
      <c r="G23" s="44" t="s">
        <v>82</v>
      </c>
      <c r="H23" s="33" t="s">
        <v>74</v>
      </c>
      <c r="I23" s="12" t="s">
        <v>29</v>
      </c>
      <c r="J23" s="12" t="s">
        <v>109</v>
      </c>
      <c r="K23" s="44" t="s">
        <v>110</v>
      </c>
      <c r="L23" s="33" t="s">
        <v>111</v>
      </c>
      <c r="M23" s="12" t="s">
        <v>72</v>
      </c>
      <c r="N23" s="12" t="s">
        <v>31</v>
      </c>
      <c r="O23" s="44" t="s">
        <v>83</v>
      </c>
      <c r="P23" s="33" t="s">
        <v>112</v>
      </c>
      <c r="Q23" s="12" t="s">
        <v>112</v>
      </c>
      <c r="R23" s="12" t="s">
        <v>113</v>
      </c>
      <c r="S23" s="44" t="s">
        <v>114</v>
      </c>
      <c r="T23" s="33" t="s">
        <v>115</v>
      </c>
      <c r="U23" s="12" t="s">
        <v>116</v>
      </c>
      <c r="V23" s="12" t="s">
        <v>117</v>
      </c>
      <c r="W23" s="44" t="s">
        <v>24</v>
      </c>
      <c r="X23" s="33" t="s">
        <v>31</v>
      </c>
      <c r="Y23" s="12" t="s">
        <v>84</v>
      </c>
      <c r="Z23" s="12" t="s">
        <v>72</v>
      </c>
      <c r="AA23" s="49" t="s">
        <v>62</v>
      </c>
      <c r="AB23" s="46" t="s">
        <v>118</v>
      </c>
      <c r="AC23" s="10">
        <v>1.6E-2</v>
      </c>
      <c r="AD23" s="10" t="s">
        <v>119</v>
      </c>
      <c r="AE23" s="49" t="s">
        <v>83</v>
      </c>
      <c r="AF23" s="46" t="s">
        <v>33</v>
      </c>
      <c r="AG23" s="10" t="s">
        <v>120</v>
      </c>
      <c r="AH23" s="10" t="s">
        <v>121</v>
      </c>
      <c r="AI23" s="49">
        <v>-9.2585422340107915E-3</v>
      </c>
      <c r="AJ23" s="46">
        <v>-8.2595732233868846E-3</v>
      </c>
      <c r="AK23" s="10">
        <v>0</v>
      </c>
      <c r="AL23" s="10">
        <v>7.861436647534692E-3</v>
      </c>
      <c r="AM23" s="49">
        <v>1.4999999999999999E-2</v>
      </c>
      <c r="AN23" s="46">
        <v>2.0279206334126387E-2</v>
      </c>
      <c r="AO23" s="10">
        <v>2.8243992737007062E-3</v>
      </c>
      <c r="AP23" s="10">
        <v>-5.2526502449533607E-3</v>
      </c>
      <c r="AQ23" s="49">
        <v>-2.7681406936471142E-2</v>
      </c>
      <c r="AR23" s="46">
        <f>((AR22/AQ22)-1)</f>
        <v>-6.1471422213415283E-2</v>
      </c>
      <c r="AS23" s="10">
        <v>-1.0388771796936425E-3</v>
      </c>
      <c r="AT23" s="10">
        <v>4.4319805300716553E-3</v>
      </c>
      <c r="AU23" s="49">
        <v>1E-3</v>
      </c>
      <c r="AV23" s="46">
        <v>-1.3022638724828783E-2</v>
      </c>
      <c r="AW23" s="10">
        <v>3.1E-2</v>
      </c>
      <c r="AX23" s="10">
        <v>3.4000000000000002E-2</v>
      </c>
      <c r="AY23" s="62">
        <v>5.0999999999999997E-2</v>
      </c>
      <c r="AZ23" s="10">
        <v>5.3999999999999999E-2</v>
      </c>
      <c r="BA23" s="10">
        <v>3.2000000000000001E-2</v>
      </c>
      <c r="BB23" s="10">
        <v>4.2000000000000003E-2</v>
      </c>
      <c r="BC23" s="72">
        <v>-8.0000000000000002E-3</v>
      </c>
      <c r="BD23" s="46">
        <v>-7.0999999999999994E-2</v>
      </c>
      <c r="BE23" s="10">
        <v>-3.5999999999999997E-2</v>
      </c>
      <c r="BF23" s="10">
        <v>-7.2999999999999995E-2</v>
      </c>
      <c r="BG23" s="10">
        <v>-4.2999999999999997E-2</v>
      </c>
      <c r="BH23" s="46">
        <v>3.5999999999999997E-2</v>
      </c>
      <c r="BI23" s="46">
        <v>-8.9999999999999993E-3</v>
      </c>
      <c r="BJ23" s="7">
        <v>1.7999999999999999E-2</v>
      </c>
      <c r="BK23" s="46">
        <v>6.0999999999999999E-2</v>
      </c>
      <c r="BL23" s="46">
        <v>0.219</v>
      </c>
      <c r="BM23" s="46">
        <v>0.16900000000000001</v>
      </c>
      <c r="BN23" s="46">
        <v>0.13400000000000001</v>
      </c>
      <c r="BO23" s="46">
        <v>0.16700000000000001</v>
      </c>
      <c r="BP23" s="46">
        <v>0.23</v>
      </c>
      <c r="BQ23" s="46">
        <v>3.0000000000000001E-3</v>
      </c>
      <c r="BR23" s="46">
        <v>-1.7000000000000001E-2</v>
      </c>
      <c r="BS23" s="46">
        <v>-3.7999999999999999E-2</v>
      </c>
      <c r="BT23" s="46">
        <v>-2.81E-2</v>
      </c>
      <c r="BU23" s="46">
        <v>-3.7999999999999999E-2</v>
      </c>
      <c r="BV23" s="46">
        <v>-4.5999999999999999E-2</v>
      </c>
      <c r="BW23" s="46">
        <v>1.2E-2</v>
      </c>
      <c r="BX23" s="46">
        <v>9.4E-2</v>
      </c>
      <c r="BY23" s="46">
        <v>2.9000000000000001E-2</v>
      </c>
      <c r="BZ23" s="46">
        <v>2.5000000000000001E-2</v>
      </c>
      <c r="CA23" s="46">
        <v>-1.0999999999999999E-2</v>
      </c>
      <c r="CB23" s="46">
        <v>-2.5000000000000001E-2</v>
      </c>
      <c r="CC23" s="46">
        <v>-1.11E-2</v>
      </c>
      <c r="CD23" s="46">
        <v>-8.9999999999999993E-3</v>
      </c>
      <c r="CE23" s="46">
        <v>-3.5999999999999997E-2</v>
      </c>
      <c r="CF23" s="46">
        <v>-2.1000000000000001E-2</v>
      </c>
      <c r="CG23" s="46">
        <v>-3.0000000000000001E-3</v>
      </c>
      <c r="CH23" s="46">
        <v>-8.6999999999999994E-2</v>
      </c>
      <c r="CI23" s="46">
        <v>-2.3E-2</v>
      </c>
      <c r="CJ23" s="46">
        <v>1.06E-2</v>
      </c>
      <c r="CK23" s="46">
        <v>-1.7999999999999999E-2</v>
      </c>
      <c r="CL23" s="46">
        <v>-0.02</v>
      </c>
      <c r="CM23" s="46">
        <v>-1.6E-2</v>
      </c>
      <c r="CN23" s="46">
        <v>-2.3E-2</v>
      </c>
      <c r="CO23" s="46">
        <v>-0.01</v>
      </c>
      <c r="CP23" s="46">
        <v>-1.4E-2</v>
      </c>
      <c r="CQ23" s="46">
        <v>-1.4999999999999999E-2</v>
      </c>
      <c r="CR23" s="46">
        <v>-3.1E-2</v>
      </c>
      <c r="CS23" s="46">
        <v>-5.0000000000000001E-3</v>
      </c>
      <c r="CT23" s="46">
        <v>-0.02</v>
      </c>
      <c r="CU23" s="46">
        <v>-2E-3</v>
      </c>
      <c r="CV23" s="46">
        <v>-2E-3</v>
      </c>
      <c r="CW23" s="46">
        <v>-8.9999999999999993E-3</v>
      </c>
      <c r="CX23" s="46">
        <v>-3.0000000000000001E-3</v>
      </c>
      <c r="CY23" s="46">
        <v>1.7000000000000001E-2</v>
      </c>
      <c r="CZ23" s="46">
        <v>2.8000000000000001E-2</v>
      </c>
      <c r="DA23" s="46">
        <v>2E-3</v>
      </c>
      <c r="DB23" s="46">
        <v>5.0000000000000001E-3</v>
      </c>
      <c r="DC23" s="46">
        <v>-2.1999999999999999E-2</v>
      </c>
      <c r="DD23" s="46">
        <v>0</v>
      </c>
      <c r="DE23" s="46">
        <v>2E-3</v>
      </c>
      <c r="DF23" s="46">
        <v>-0.08</v>
      </c>
      <c r="DG23" s="46">
        <v>0.03</v>
      </c>
      <c r="DH23" s="46">
        <v>-1E-3</v>
      </c>
      <c r="DI23" s="46">
        <v>3.0000000000000001E-3</v>
      </c>
      <c r="DJ23" s="46">
        <v>1E-3</v>
      </c>
      <c r="DK23" s="46">
        <v>-5.0000000000000001E-3</v>
      </c>
      <c r="DL23" s="46">
        <v>-8.0000000000000002E-3</v>
      </c>
      <c r="DM23" s="46">
        <v>5.0000000000000001E-3</v>
      </c>
      <c r="DN23" s="46">
        <v>-2E-3</v>
      </c>
      <c r="DO23" s="46">
        <v>8.0000000000000002E-3</v>
      </c>
      <c r="DP23" s="46">
        <v>8.9999999999999993E-3</v>
      </c>
      <c r="DQ23" s="46">
        <v>-0.01</v>
      </c>
      <c r="DR23" s="46">
        <v>-2.5999999999999999E-2</v>
      </c>
    </row>
    <row r="24" spans="1:157" s="13" customFormat="1" ht="23.5" customHeight="1" thickBot="1" x14ac:dyDescent="0.2">
      <c r="A24" s="23" t="s">
        <v>38</v>
      </c>
      <c r="B24" s="18"/>
      <c r="C24" s="40"/>
      <c r="D24" s="34" t="s">
        <v>122</v>
      </c>
      <c r="E24" s="19"/>
      <c r="F24" s="19"/>
      <c r="G24" s="40" t="s">
        <v>120</v>
      </c>
      <c r="H24" s="34" t="s">
        <v>123</v>
      </c>
      <c r="I24" s="19" t="s">
        <v>124</v>
      </c>
      <c r="J24" s="19" t="s">
        <v>26</v>
      </c>
      <c r="K24" s="40" t="s">
        <v>125</v>
      </c>
      <c r="L24" s="34" t="s">
        <v>13</v>
      </c>
      <c r="M24" s="19" t="s">
        <v>32</v>
      </c>
      <c r="N24" s="19" t="s">
        <v>126</v>
      </c>
      <c r="O24" s="40" t="s">
        <v>127</v>
      </c>
      <c r="P24" s="34" t="s">
        <v>128</v>
      </c>
      <c r="Q24" s="19" t="s">
        <v>129</v>
      </c>
      <c r="R24" s="19" t="s">
        <v>130</v>
      </c>
      <c r="S24" s="40" t="s">
        <v>111</v>
      </c>
      <c r="T24" s="34" t="s">
        <v>131</v>
      </c>
      <c r="U24" s="19" t="s">
        <v>132</v>
      </c>
      <c r="V24" s="19" t="s">
        <v>133</v>
      </c>
      <c r="W24" s="40" t="s">
        <v>134</v>
      </c>
      <c r="X24" s="34" t="s">
        <v>135</v>
      </c>
      <c r="Y24" s="19" t="s">
        <v>136</v>
      </c>
      <c r="Z24" s="19" t="s">
        <v>137</v>
      </c>
      <c r="AA24" s="50" t="s">
        <v>138</v>
      </c>
      <c r="AB24" s="47" t="s">
        <v>111</v>
      </c>
      <c r="AC24" s="20">
        <v>-3.7999999999999999E-2</v>
      </c>
      <c r="AD24" s="20" t="s">
        <v>139</v>
      </c>
      <c r="AE24" s="50" t="s">
        <v>114</v>
      </c>
      <c r="AF24" s="47" t="s">
        <v>140</v>
      </c>
      <c r="AG24" s="20" t="s">
        <v>70</v>
      </c>
      <c r="AH24" s="20" t="s">
        <v>141</v>
      </c>
      <c r="AI24" s="50">
        <v>-1.008416011548241E-2</v>
      </c>
      <c r="AJ24" s="47">
        <v>-7.5084506958711383E-3</v>
      </c>
      <c r="AK24" s="20">
        <v>-1.5050167224080258E-2</v>
      </c>
      <c r="AL24" s="20">
        <v>-9.7908487316130666E-3</v>
      </c>
      <c r="AM24" s="50">
        <v>1.4E-2</v>
      </c>
      <c r="AN24" s="47">
        <v>4.3212939610475454E-2</v>
      </c>
      <c r="AO24" s="20">
        <v>4.6159389479426549E-2</v>
      </c>
      <c r="AP24" s="20">
        <v>3.2773817999063093E-2</v>
      </c>
      <c r="AQ24" s="50">
        <v>-1.0387188457617991E-2</v>
      </c>
      <c r="AR24" s="47">
        <f>((AR22/AN22)-1)</f>
        <v>-8.9680649365215359E-2</v>
      </c>
      <c r="AS24" s="20">
        <v>-9.3187559762413219E-2</v>
      </c>
      <c r="AT24" s="20">
        <v>-8.4359042985702959E-2</v>
      </c>
      <c r="AU24" s="50">
        <v>-5.7861481393198799E-2</v>
      </c>
      <c r="AV24" s="47">
        <v>-9.2263453040151155E-3</v>
      </c>
      <c r="AW24" s="20">
        <f>((AW22/AS22)-1)</f>
        <v>2.166647237149677E-2</v>
      </c>
      <c r="AX24" s="20">
        <f>((AX22/AT22)-1)</f>
        <v>5.1237532557074639E-2</v>
      </c>
      <c r="AY24" s="63">
        <v>0.104</v>
      </c>
      <c r="AZ24" s="10">
        <v>0.18</v>
      </c>
      <c r="BA24" s="72">
        <v>0.182</v>
      </c>
      <c r="BB24" s="72">
        <v>0.191</v>
      </c>
      <c r="BC24" s="7">
        <v>0.125</v>
      </c>
      <c r="BD24" s="46">
        <v>-8.9999999999999993E-3</v>
      </c>
      <c r="BE24" s="72">
        <v>-7.3999999999999996E-2</v>
      </c>
      <c r="BF24" s="72">
        <v>-0.17599999999999999</v>
      </c>
      <c r="BG24" s="72">
        <v>-0.20499999999999999</v>
      </c>
      <c r="BH24" s="46">
        <v>-0.109</v>
      </c>
      <c r="BI24" s="46">
        <v>-8.4000000000000005E-2</v>
      </c>
      <c r="BJ24" s="7">
        <v>6.044905008635526E-3</v>
      </c>
      <c r="BK24" s="46">
        <v>0.115</v>
      </c>
      <c r="BL24" s="46">
        <v>0.30499999999999999</v>
      </c>
      <c r="BM24" s="46">
        <v>0.53900000000000003</v>
      </c>
      <c r="BN24" s="46">
        <v>0.746</v>
      </c>
      <c r="BO24" s="46">
        <v>1.038</v>
      </c>
      <c r="BP24" s="46">
        <v>1.4610000000000001</v>
      </c>
      <c r="BQ24" s="46">
        <v>1.4690000000000001</v>
      </c>
      <c r="BR24" s="46">
        <v>1.4279999999999999</v>
      </c>
      <c r="BS24" s="46">
        <v>1.202</v>
      </c>
      <c r="BT24" s="46">
        <v>1.1399999999999999</v>
      </c>
      <c r="BU24" s="46">
        <v>1.0589999999999999</v>
      </c>
      <c r="BV24" s="46">
        <v>0.61099999999999999</v>
      </c>
      <c r="BW24" s="46">
        <v>0.63</v>
      </c>
      <c r="BX24" s="46">
        <v>0.78200000000000003</v>
      </c>
      <c r="BY24" s="46">
        <v>0.56999999999999995</v>
      </c>
      <c r="BZ24" s="46">
        <v>0.42</v>
      </c>
      <c r="CA24" s="46">
        <v>0.20300000000000001</v>
      </c>
      <c r="CB24" s="46">
        <v>-4.7E-2</v>
      </c>
      <c r="CC24" s="46">
        <v>-0.06</v>
      </c>
      <c r="CD24" s="46">
        <v>-5.2999999999999999E-2</v>
      </c>
      <c r="CE24" s="46">
        <v>-5.0999999999999997E-2</v>
      </c>
      <c r="CF24" s="46">
        <v>-4.3999999999999997E-2</v>
      </c>
      <c r="CG24" s="46">
        <v>-0.01</v>
      </c>
      <c r="CH24" s="46">
        <v>-5.1999999999999998E-2</v>
      </c>
      <c r="CI24" s="46">
        <v>-8.5000000000000006E-2</v>
      </c>
      <c r="CJ24" s="46">
        <v>-0.154</v>
      </c>
      <c r="CK24" s="46">
        <v>-0.193</v>
      </c>
      <c r="CL24" s="46">
        <v>-0.22900000000000001</v>
      </c>
      <c r="CM24" s="46">
        <v>-0.23300000000000001</v>
      </c>
      <c r="CN24" s="46">
        <v>-0.23</v>
      </c>
      <c r="CO24" s="46">
        <v>-0.22900000000000001</v>
      </c>
      <c r="CP24" s="46">
        <v>-0.23300000000000001</v>
      </c>
      <c r="CQ24" s="46">
        <v>-0.217</v>
      </c>
      <c r="CR24" s="46">
        <v>-0.22500000000000001</v>
      </c>
      <c r="CS24" s="46">
        <v>-0.22600000000000001</v>
      </c>
      <c r="CT24" s="46">
        <v>-0.17</v>
      </c>
      <c r="CU24" s="46">
        <v>-0.152</v>
      </c>
      <c r="CV24" s="46">
        <v>-0.16200000000000001</v>
      </c>
      <c r="CW24" s="46">
        <v>-0.154</v>
      </c>
      <c r="CX24" s="46">
        <v>-0.13900000000000001</v>
      </c>
      <c r="CY24" s="46">
        <v>-0.111</v>
      </c>
      <c r="CZ24" s="46">
        <v>-6.4000000000000001E-2</v>
      </c>
      <c r="DA24" s="46">
        <v>-5.1999999999999998E-2</v>
      </c>
      <c r="DB24" s="46">
        <v>-3.5000000000000003E-2</v>
      </c>
      <c r="DC24" s="46">
        <v>-4.1000000000000002E-2</v>
      </c>
      <c r="DD24" s="46">
        <v>-0.01</v>
      </c>
      <c r="DE24" s="46">
        <v>-4.0000000000000001E-3</v>
      </c>
      <c r="DF24" s="46">
        <v>8.0000000000000002E-3</v>
      </c>
      <c r="DG24" s="46">
        <v>0.04</v>
      </c>
      <c r="DH24" s="46">
        <v>4.1000000000000002E-2</v>
      </c>
      <c r="DI24" s="46">
        <v>5.2999999999999999E-2</v>
      </c>
      <c r="DJ24" s="46">
        <v>5.7000000000000002E-2</v>
      </c>
      <c r="DK24" s="46">
        <v>3.4000000000000002E-2</v>
      </c>
      <c r="DL24" s="46">
        <v>-3.0000000000000001E-3</v>
      </c>
      <c r="DM24" s="46">
        <v>-1E-3</v>
      </c>
      <c r="DN24" s="46">
        <v>-7.0000000000000001E-3</v>
      </c>
      <c r="DO24" s="46">
        <v>2.4E-2</v>
      </c>
      <c r="DP24" s="46">
        <v>3.3000000000000002E-2</v>
      </c>
      <c r="DQ24" s="46">
        <v>2.1000000000000001E-2</v>
      </c>
      <c r="DR24" s="46">
        <v>3.0000000000000001E-3</v>
      </c>
    </row>
    <row r="25" spans="1:157" s="1" customFormat="1" x14ac:dyDescent="0.15">
      <c r="A25" s="28" t="s">
        <v>142</v>
      </c>
      <c r="B25" s="29"/>
      <c r="C25" s="37"/>
      <c r="D25" s="31"/>
      <c r="E25" s="29"/>
      <c r="F25" s="29"/>
      <c r="G25" s="37"/>
      <c r="H25" s="31"/>
      <c r="I25" s="29"/>
      <c r="J25" s="29"/>
      <c r="K25" s="37"/>
      <c r="L25" s="31"/>
      <c r="M25" s="29"/>
      <c r="N25" s="29"/>
      <c r="O25" s="37"/>
      <c r="P25" s="31"/>
      <c r="Q25" s="29"/>
      <c r="R25" s="29"/>
      <c r="S25" s="37"/>
      <c r="T25" s="31"/>
      <c r="U25" s="29"/>
      <c r="V25" s="29"/>
      <c r="W25" s="37"/>
      <c r="X25" s="31"/>
      <c r="Y25" s="29"/>
      <c r="Z25" s="29"/>
      <c r="AA25" s="37"/>
      <c r="AB25" s="31"/>
      <c r="AC25" s="29"/>
      <c r="AD25" s="29"/>
      <c r="AE25" s="37"/>
      <c r="AF25" s="31"/>
      <c r="AG25" s="29"/>
      <c r="AH25" s="29"/>
      <c r="AI25" s="37"/>
      <c r="AJ25" s="31"/>
      <c r="AK25" s="29"/>
      <c r="AL25" s="29"/>
      <c r="AM25" s="37"/>
      <c r="AN25" s="31"/>
      <c r="AO25" s="29"/>
      <c r="AP25" s="29"/>
      <c r="AQ25" s="37"/>
      <c r="AR25" s="31"/>
      <c r="AS25" s="29"/>
      <c r="AT25" s="29"/>
      <c r="AU25" s="37"/>
      <c r="AV25" s="31"/>
      <c r="AW25" s="29"/>
      <c r="AX25" s="29"/>
      <c r="AY25" s="60"/>
      <c r="AZ25" s="69"/>
      <c r="BA25" s="29"/>
      <c r="BB25" s="29"/>
      <c r="BC25" s="29"/>
      <c r="BD25" s="69"/>
      <c r="BE25" s="29"/>
      <c r="BF25" s="29"/>
      <c r="BG25" s="31"/>
      <c r="BH25" s="29"/>
      <c r="BI25" s="29"/>
      <c r="BJ25" s="80"/>
      <c r="BK25" s="80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</row>
    <row r="26" spans="1:157" s="13" customFormat="1" ht="15" x14ac:dyDescent="0.2">
      <c r="A26" s="4" t="s">
        <v>9</v>
      </c>
      <c r="B26" s="14">
        <v>100</v>
      </c>
      <c r="C26" s="38">
        <v>95.2</v>
      </c>
      <c r="D26" s="32">
        <v>91.9</v>
      </c>
      <c r="E26" s="14">
        <v>91.9</v>
      </c>
      <c r="F26" s="16">
        <v>96.29</v>
      </c>
      <c r="G26" s="43">
        <v>97.023583677463861</v>
      </c>
      <c r="H26" s="42">
        <v>105.34133534953099</v>
      </c>
      <c r="I26" s="16">
        <v>107.8</v>
      </c>
      <c r="J26" s="16">
        <v>109.20341309018951</v>
      </c>
      <c r="K26" s="43">
        <v>106.85808381620193</v>
      </c>
      <c r="L26" s="42">
        <v>100.62483779095547</v>
      </c>
      <c r="M26" s="16">
        <v>97.774753733401923</v>
      </c>
      <c r="N26" s="16">
        <v>93.518722904149286</v>
      </c>
      <c r="O26" s="43">
        <v>90.9</v>
      </c>
      <c r="P26" s="42">
        <v>86.2</v>
      </c>
      <c r="Q26" s="16">
        <v>78.900000000000006</v>
      </c>
      <c r="R26" s="16">
        <v>79.216371920181743</v>
      </c>
      <c r="S26" s="43">
        <v>81</v>
      </c>
      <c r="T26" s="42">
        <v>88.9</v>
      </c>
      <c r="U26" s="16">
        <v>100.7</v>
      </c>
      <c r="V26" s="16">
        <v>103.6</v>
      </c>
      <c r="W26" s="43">
        <v>104.55482460034951</v>
      </c>
      <c r="X26" s="42">
        <v>104.96692220162126</v>
      </c>
      <c r="Y26" s="16">
        <v>103.74433641952329</v>
      </c>
      <c r="Z26" s="16">
        <v>103</v>
      </c>
      <c r="AA26" s="43">
        <v>101.1</v>
      </c>
      <c r="AB26" s="42">
        <v>98.398048941218292</v>
      </c>
      <c r="AC26" s="16">
        <v>94.9</v>
      </c>
      <c r="AD26" s="16">
        <v>93.559024726263871</v>
      </c>
      <c r="AE26" s="43">
        <v>94.3</v>
      </c>
      <c r="AF26" s="42">
        <v>97.2</v>
      </c>
      <c r="AG26" s="16">
        <v>98.7</v>
      </c>
      <c r="AH26" s="16">
        <v>99.996477786348606</v>
      </c>
      <c r="AI26" s="43">
        <v>98.741356794527093</v>
      </c>
      <c r="AJ26" s="42">
        <v>98.5</v>
      </c>
      <c r="AK26" s="16">
        <v>96.992418196595978</v>
      </c>
      <c r="AL26" s="16">
        <v>93.619570835801568</v>
      </c>
      <c r="AM26" s="43">
        <v>89.66492836661817</v>
      </c>
      <c r="AN26" s="42">
        <v>81.41186148051932</v>
      </c>
      <c r="AO26" s="16">
        <v>77.513748107036079</v>
      </c>
      <c r="AP26" s="16">
        <v>77.426595253306544</v>
      </c>
      <c r="AQ26" s="43">
        <v>76.597810214462754</v>
      </c>
      <c r="AR26" s="42">
        <v>75.470158709771326</v>
      </c>
      <c r="AS26" s="16">
        <v>75.372682922061472</v>
      </c>
      <c r="AT26" s="16">
        <v>75.471358832593751</v>
      </c>
      <c r="AU26" s="43">
        <v>74.549521469536899</v>
      </c>
      <c r="AV26" s="42">
        <v>73.17044244678614</v>
      </c>
      <c r="AW26" s="16">
        <f>[1]OSB!S158</f>
        <v>75.557507298784273</v>
      </c>
      <c r="AX26" s="16">
        <v>79.7</v>
      </c>
      <c r="AY26" s="61">
        <v>84</v>
      </c>
      <c r="AZ26" s="66">
        <v>88.6</v>
      </c>
      <c r="BA26" s="16">
        <v>92.4</v>
      </c>
      <c r="BB26" s="16">
        <v>98.5</v>
      </c>
      <c r="BC26" s="16">
        <v>98.7</v>
      </c>
      <c r="BD26" s="66">
        <v>91.6</v>
      </c>
      <c r="BE26" s="16">
        <v>88</v>
      </c>
      <c r="BF26" s="16">
        <v>81.900000000000006</v>
      </c>
      <c r="BG26" s="16">
        <v>77.8</v>
      </c>
      <c r="BH26" s="16">
        <v>74.099999999999994</v>
      </c>
      <c r="BI26" s="16">
        <v>72.599999999999994</v>
      </c>
      <c r="BJ26" s="79">
        <v>74.8</v>
      </c>
      <c r="BK26" s="79">
        <v>78.8</v>
      </c>
      <c r="BL26" s="16">
        <v>94.9</v>
      </c>
      <c r="BM26" s="16">
        <v>108.7</v>
      </c>
      <c r="BN26" s="16">
        <v>143.30000000000001</v>
      </c>
      <c r="BO26" s="16">
        <v>218</v>
      </c>
      <c r="BP26" s="16">
        <v>254.8</v>
      </c>
      <c r="BQ26" s="16">
        <v>253.5</v>
      </c>
      <c r="BR26" s="16">
        <v>241.2</v>
      </c>
      <c r="BS26" s="16">
        <v>212.5</v>
      </c>
      <c r="BT26" s="16">
        <v>200.82</v>
      </c>
      <c r="BU26" s="16">
        <v>187.4</v>
      </c>
      <c r="BV26" s="16">
        <v>179.3</v>
      </c>
      <c r="BW26" s="16">
        <v>183.5</v>
      </c>
      <c r="BX26" s="16">
        <v>190.1</v>
      </c>
      <c r="BY26" s="16">
        <v>199.22739999999999</v>
      </c>
      <c r="BZ26" s="16">
        <v>190.1</v>
      </c>
      <c r="CA26" s="16">
        <v>182.4</v>
      </c>
      <c r="CB26" s="16">
        <v>161.489</v>
      </c>
      <c r="CC26" s="16">
        <v>160.0779</v>
      </c>
      <c r="CD26" s="16">
        <v>156.19999999999999</v>
      </c>
      <c r="CE26" s="16">
        <v>143.4</v>
      </c>
      <c r="CF26" s="16">
        <v>137.9</v>
      </c>
      <c r="CG26" s="16">
        <v>133.1</v>
      </c>
      <c r="CH26" s="16">
        <v>127.9</v>
      </c>
      <c r="CI26" s="16">
        <v>123.2</v>
      </c>
      <c r="CJ26" s="16">
        <v>121.5</v>
      </c>
      <c r="CK26" s="16">
        <v>119.2</v>
      </c>
      <c r="CL26" s="16">
        <v>117.4</v>
      </c>
      <c r="CM26" s="16">
        <v>112.5</v>
      </c>
      <c r="CN26" s="16">
        <v>106.92</v>
      </c>
      <c r="CO26" s="16">
        <v>100.3</v>
      </c>
      <c r="CP26" s="16">
        <v>97.7</v>
      </c>
      <c r="CQ26" s="16">
        <v>94.28</v>
      </c>
      <c r="CR26" s="16">
        <v>91</v>
      </c>
      <c r="CS26" s="16">
        <v>88.6</v>
      </c>
      <c r="CT26" s="16">
        <v>86.81</v>
      </c>
      <c r="CU26" s="16">
        <v>86.5</v>
      </c>
      <c r="CV26" s="16">
        <v>88.13</v>
      </c>
      <c r="CW26" s="96">
        <v>90.98</v>
      </c>
      <c r="CX26" s="96">
        <v>92.66</v>
      </c>
      <c r="CY26" s="96">
        <v>96.88</v>
      </c>
      <c r="CZ26" s="96">
        <v>97.84</v>
      </c>
      <c r="DA26" s="96">
        <v>100.09</v>
      </c>
      <c r="DB26" s="96">
        <v>103.04</v>
      </c>
      <c r="DC26" s="96">
        <v>102.68</v>
      </c>
      <c r="DD26" s="96">
        <v>102.73</v>
      </c>
      <c r="DE26" s="96">
        <v>102.46</v>
      </c>
      <c r="DF26" s="16">
        <v>102.47</v>
      </c>
      <c r="DG26" s="16">
        <v>106.6</v>
      </c>
      <c r="DH26" s="16">
        <v>107.27</v>
      </c>
      <c r="DI26" s="16">
        <v>109.8</v>
      </c>
      <c r="DJ26" s="16">
        <v>112.85</v>
      </c>
      <c r="DK26" s="16">
        <v>115.22</v>
      </c>
      <c r="DL26" s="16">
        <v>117.14</v>
      </c>
      <c r="DM26" s="16">
        <v>117.99</v>
      </c>
      <c r="DN26" s="16">
        <v>123.06</v>
      </c>
      <c r="DO26" s="16">
        <v>123.64</v>
      </c>
      <c r="DP26" s="16">
        <v>123.06</v>
      </c>
      <c r="DQ26" s="16">
        <v>123.08</v>
      </c>
      <c r="DR26" s="16">
        <v>100</v>
      </c>
    </row>
    <row r="27" spans="1:157" s="13" customFormat="1" ht="13" x14ac:dyDescent="0.15">
      <c r="A27" s="24" t="s">
        <v>10</v>
      </c>
      <c r="B27" s="14"/>
      <c r="C27" s="39">
        <v>-4.8000000000000001E-2</v>
      </c>
      <c r="D27" s="35" t="s">
        <v>143</v>
      </c>
      <c r="E27" s="15" t="s">
        <v>144</v>
      </c>
      <c r="F27" s="15" t="s">
        <v>70</v>
      </c>
      <c r="G27" s="41" t="s">
        <v>145</v>
      </c>
      <c r="H27" s="35" t="s">
        <v>102</v>
      </c>
      <c r="I27" s="15" t="s">
        <v>146</v>
      </c>
      <c r="J27" s="15" t="s">
        <v>64</v>
      </c>
      <c r="K27" s="41" t="s">
        <v>147</v>
      </c>
      <c r="L27" s="35" t="s">
        <v>148</v>
      </c>
      <c r="M27" s="15" t="s">
        <v>149</v>
      </c>
      <c r="N27" s="15" t="s">
        <v>150</v>
      </c>
      <c r="O27" s="41" t="s">
        <v>149</v>
      </c>
      <c r="P27" s="35" t="s">
        <v>151</v>
      </c>
      <c r="Q27" s="15" t="s">
        <v>152</v>
      </c>
      <c r="R27" s="15" t="s">
        <v>30</v>
      </c>
      <c r="S27" s="41" t="s">
        <v>109</v>
      </c>
      <c r="T27" s="35" t="s">
        <v>153</v>
      </c>
      <c r="U27" s="15" t="s">
        <v>154</v>
      </c>
      <c r="V27" s="15" t="s">
        <v>155</v>
      </c>
      <c r="W27" s="41" t="s">
        <v>156</v>
      </c>
      <c r="X27" s="35" t="s">
        <v>30</v>
      </c>
      <c r="Y27" s="15" t="s">
        <v>35</v>
      </c>
      <c r="Z27" s="15" t="s">
        <v>80</v>
      </c>
      <c r="AA27" s="51" t="s">
        <v>149</v>
      </c>
      <c r="AB27" s="48" t="s">
        <v>157</v>
      </c>
      <c r="AC27" s="7">
        <v>-3.5999999999999997E-2</v>
      </c>
      <c r="AD27" s="7" t="s">
        <v>73</v>
      </c>
      <c r="AE27" s="51" t="s">
        <v>145</v>
      </c>
      <c r="AF27" s="48" t="s">
        <v>110</v>
      </c>
      <c r="AG27" s="7" t="s">
        <v>37</v>
      </c>
      <c r="AH27" s="7">
        <v>1.2999999999999999E-2</v>
      </c>
      <c r="AI27" s="51">
        <v>-1.2586432054729091E-2</v>
      </c>
      <c r="AJ27" s="48">
        <v>-2.2427562590177086E-3</v>
      </c>
      <c r="AK27" s="7">
        <v>-1.5305399019330146E-2</v>
      </c>
      <c r="AL27" s="7">
        <v>-3.4774340340271936E-2</v>
      </c>
      <c r="AM27" s="51">
        <v>-4.2000000000000003E-2</v>
      </c>
      <c r="AN27" s="48">
        <v>-9.2043422511353112E-2</v>
      </c>
      <c r="AO27" s="7">
        <v>-4.7881393479941581E-2</v>
      </c>
      <c r="AP27" s="7">
        <v>-1.1243534967395608E-3</v>
      </c>
      <c r="AQ27" s="51">
        <v>-1.0704139012342795E-2</v>
      </c>
      <c r="AR27" s="48">
        <f>((AR26/AQ26)-1)</f>
        <v>-1.4721719870766092E-2</v>
      </c>
      <c r="AS27" s="7">
        <v>-1.2915805316470186E-3</v>
      </c>
      <c r="AT27" s="7">
        <v>1.309173386256024E-3</v>
      </c>
      <c r="AU27" s="51">
        <v>-1.2214399969949108E-2</v>
      </c>
      <c r="AV27" s="48">
        <v>-1.8498831321329012E-2</v>
      </c>
      <c r="AW27" s="7">
        <f>((AW26/AV26)-1)</f>
        <v>3.2623348611485303E-2</v>
      </c>
      <c r="AX27" s="7">
        <f>((AX26/AW26)-1)</f>
        <v>5.4825693029213918E-2</v>
      </c>
      <c r="AY27" s="64">
        <f>((AY26/AX26)-1)</f>
        <v>5.3952321204516984E-2</v>
      </c>
      <c r="AZ27" s="70">
        <v>5.5E-2</v>
      </c>
      <c r="BA27" s="7">
        <v>4.3999999999999997E-2</v>
      </c>
      <c r="BB27" s="7">
        <v>6.5000000000000002E-2</v>
      </c>
      <c r="BC27" s="7">
        <v>2E-3</v>
      </c>
      <c r="BD27" s="70">
        <v>-7.1999999999999995E-2</v>
      </c>
      <c r="BE27" s="7">
        <v>-3.9E-2</v>
      </c>
      <c r="BF27" s="7">
        <v>-6.9000000000000006E-2</v>
      </c>
      <c r="BG27" s="7">
        <v>-5.0999999999999997E-2</v>
      </c>
      <c r="BH27" s="7">
        <v>-4.7E-2</v>
      </c>
      <c r="BI27" s="7">
        <v>-0.02</v>
      </c>
      <c r="BJ27" s="7">
        <v>0.03</v>
      </c>
      <c r="BK27" s="7">
        <v>5.2999999999999999E-2</v>
      </c>
      <c r="BL27" s="7">
        <v>0.20599999999999999</v>
      </c>
      <c r="BM27" s="7">
        <v>0.14499999999999999</v>
      </c>
      <c r="BN27" s="7">
        <v>0.318</v>
      </c>
      <c r="BO27" s="7">
        <v>0.52100000000000002</v>
      </c>
      <c r="BP27" s="7">
        <v>0.16900000000000001</v>
      </c>
      <c r="BQ27" s="7">
        <v>-5.0000000000000001E-3</v>
      </c>
      <c r="BR27" s="7">
        <v>-4.8000000000000001E-2</v>
      </c>
      <c r="BS27" s="7">
        <v>-0.11899999999999999</v>
      </c>
      <c r="BT27" s="7">
        <v>-5.5E-2</v>
      </c>
      <c r="BU27" s="7">
        <v>-6.7000000000000004E-2</v>
      </c>
      <c r="BV27" s="7">
        <v>-4.2999999999999997E-2</v>
      </c>
      <c r="BW27" s="7">
        <v>2.3E-2</v>
      </c>
      <c r="BX27" s="7">
        <v>3.5999999999999997E-2</v>
      </c>
      <c r="BY27" s="7">
        <v>4.8099999999999997E-2</v>
      </c>
      <c r="BZ27" s="7">
        <v>-4.5999999999999999E-2</v>
      </c>
      <c r="CA27" s="7">
        <v>-4.1000000000000002E-2</v>
      </c>
      <c r="CB27" s="7">
        <v>-0.115</v>
      </c>
      <c r="CC27" s="7">
        <v>-8.6999999999999994E-3</v>
      </c>
      <c r="CD27" s="7">
        <v>-2.4E-2</v>
      </c>
      <c r="CE27" s="7">
        <v>-8.2000000000000003E-2</v>
      </c>
      <c r="CF27" s="7">
        <v>-3.7999999999999999E-2</v>
      </c>
      <c r="CG27" s="7">
        <v>-3.5000000000000003E-2</v>
      </c>
      <c r="CH27" s="7">
        <v>-3.9E-2</v>
      </c>
      <c r="CI27" s="7">
        <v>-3.6999999999999998E-2</v>
      </c>
      <c r="CJ27" s="7">
        <v>-1.3599999999999999E-2</v>
      </c>
      <c r="CK27" s="7">
        <v>-1.9E-2</v>
      </c>
      <c r="CL27" s="7">
        <v>-1.4999999999999999E-2</v>
      </c>
      <c r="CM27" s="7">
        <v>-4.2000000000000003E-2</v>
      </c>
      <c r="CN27" s="7">
        <v>-4.9000000000000002E-2</v>
      </c>
      <c r="CO27" s="7">
        <v>-6.2E-2</v>
      </c>
      <c r="CP27" s="7">
        <v>-2.5999999999999999E-2</v>
      </c>
      <c r="CQ27" s="7">
        <v>-3.5000000000000003E-2</v>
      </c>
      <c r="CR27" s="7">
        <v>-3.5000000000000003E-2</v>
      </c>
      <c r="CS27" s="7">
        <v>-2.5999999999999999E-2</v>
      </c>
      <c r="CT27" s="7">
        <v>-2.1000000000000001E-2</v>
      </c>
      <c r="CU27" s="7">
        <v>-4.0000000000000001E-3</v>
      </c>
      <c r="CV27" s="7">
        <v>1.9E-2</v>
      </c>
      <c r="CW27" s="7">
        <v>3.2000000000000001E-2</v>
      </c>
      <c r="CX27" s="7">
        <v>1.9E-2</v>
      </c>
      <c r="CY27" s="7">
        <v>4.5999999999999999E-2</v>
      </c>
      <c r="CZ27" s="7">
        <v>0.01</v>
      </c>
      <c r="DA27" s="7">
        <v>2.3E-2</v>
      </c>
      <c r="DB27" s="7">
        <v>0.03</v>
      </c>
      <c r="DC27" s="7">
        <v>-4.0000000000000001E-3</v>
      </c>
      <c r="DD27" s="7">
        <v>1E-3</v>
      </c>
      <c r="DE27" s="7">
        <v>-3.0000000000000001E-3</v>
      </c>
      <c r="DF27" s="46">
        <v>0</v>
      </c>
      <c r="DG27" s="46">
        <v>0.04</v>
      </c>
      <c r="DH27" s="46">
        <v>6.0000000000000001E-3</v>
      </c>
      <c r="DI27" s="46">
        <v>2.4E-2</v>
      </c>
      <c r="DJ27" s="46">
        <v>2.8000000000000001E-2</v>
      </c>
      <c r="DK27" s="46">
        <v>2.1000000000000001E-2</v>
      </c>
      <c r="DL27" s="46">
        <v>1.7000000000000001E-2</v>
      </c>
      <c r="DM27" s="46">
        <v>7.0000000000000001E-3</v>
      </c>
      <c r="DN27" s="46">
        <v>4.2999999999999997E-2</v>
      </c>
      <c r="DO27" s="46">
        <v>5.0000000000000001E-3</v>
      </c>
      <c r="DP27" s="46">
        <v>-5.0000000000000001E-3</v>
      </c>
      <c r="DQ27" s="46">
        <v>0</v>
      </c>
      <c r="DR27" s="46">
        <v>1.0999999999999999E-2</v>
      </c>
    </row>
    <row r="28" spans="1:157" s="13" customFormat="1" ht="19.75" customHeight="1" x14ac:dyDescent="0.15">
      <c r="A28" s="25" t="s">
        <v>38</v>
      </c>
      <c r="B28" s="14"/>
      <c r="C28" s="41"/>
      <c r="D28" s="35" t="s">
        <v>158</v>
      </c>
      <c r="E28" s="15"/>
      <c r="F28" s="15"/>
      <c r="G28" s="41" t="s">
        <v>108</v>
      </c>
      <c r="H28" s="35" t="s">
        <v>159</v>
      </c>
      <c r="I28" s="15" t="s">
        <v>135</v>
      </c>
      <c r="J28" s="15" t="s">
        <v>160</v>
      </c>
      <c r="K28" s="41" t="s">
        <v>161</v>
      </c>
      <c r="L28" s="35" t="s">
        <v>75</v>
      </c>
      <c r="M28" s="15" t="s">
        <v>162</v>
      </c>
      <c r="N28" s="15" t="s">
        <v>163</v>
      </c>
      <c r="O28" s="41" t="s">
        <v>164</v>
      </c>
      <c r="P28" s="35" t="s">
        <v>165</v>
      </c>
      <c r="Q28" s="15" t="s">
        <v>166</v>
      </c>
      <c r="R28" s="15" t="s">
        <v>167</v>
      </c>
      <c r="S28" s="41" t="s">
        <v>168</v>
      </c>
      <c r="T28" s="35" t="s">
        <v>110</v>
      </c>
      <c r="U28" s="15" t="s">
        <v>169</v>
      </c>
      <c r="V28" s="15" t="s">
        <v>170</v>
      </c>
      <c r="W28" s="41" t="s">
        <v>54</v>
      </c>
      <c r="X28" s="35" t="s">
        <v>171</v>
      </c>
      <c r="Y28" s="15" t="s">
        <v>172</v>
      </c>
      <c r="Z28" s="15" t="s">
        <v>104</v>
      </c>
      <c r="AA28" s="51" t="s">
        <v>20</v>
      </c>
      <c r="AB28" s="48" t="s">
        <v>173</v>
      </c>
      <c r="AC28" s="7">
        <v>-8.5000000000000006E-2</v>
      </c>
      <c r="AD28" s="7" t="s">
        <v>96</v>
      </c>
      <c r="AE28" s="51" t="s">
        <v>174</v>
      </c>
      <c r="AF28" s="48" t="s">
        <v>35</v>
      </c>
      <c r="AG28" s="7" t="s">
        <v>175</v>
      </c>
      <c r="AH28" s="7">
        <v>6.8000000000000005E-2</v>
      </c>
      <c r="AI28" s="51">
        <v>4.7098163250552494E-2</v>
      </c>
      <c r="AJ28" s="48">
        <v>1.2999999999999999E-2</v>
      </c>
      <c r="AK28" s="7">
        <v>-1.7300727491428858E-2</v>
      </c>
      <c r="AL28" s="7">
        <v>-6.3804291641984312E-2</v>
      </c>
      <c r="AM28" s="51">
        <v>-9.0999999999999998E-2</v>
      </c>
      <c r="AN28" s="48">
        <v>-0.17348363979168202</v>
      </c>
      <c r="AO28" s="7">
        <v>-0.20082672905502952</v>
      </c>
      <c r="AP28" s="7">
        <v>-0.17296571045914877</v>
      </c>
      <c r="AQ28" s="51">
        <v>-0.14573276742861085</v>
      </c>
      <c r="AR28" s="48">
        <f>((AR26/AN26)-1)</f>
        <v>-7.29832565266888E-2</v>
      </c>
      <c r="AS28" s="7">
        <v>-2.762174759009306E-2</v>
      </c>
      <c r="AT28" s="7">
        <v>-2.5252775410259276E-2</v>
      </c>
      <c r="AU28" s="51">
        <v>-2.6740826391654648E-2</v>
      </c>
      <c r="AV28" s="48">
        <v>-3.0471862022034335E-2</v>
      </c>
      <c r="AW28" s="7">
        <f>((AW26/AS26)-1)</f>
        <v>2.4521400799002446E-3</v>
      </c>
      <c r="AX28" s="7">
        <v>5.7000000000000002E-2</v>
      </c>
      <c r="AY28" s="64">
        <v>0.127</v>
      </c>
      <c r="AZ28" s="71">
        <v>0.21099999999999999</v>
      </c>
      <c r="BA28" s="7">
        <v>0.224</v>
      </c>
      <c r="BB28" s="7">
        <v>0.23499999999999999</v>
      </c>
      <c r="BC28" s="7">
        <v>0.17399999999999999</v>
      </c>
      <c r="BD28" s="71">
        <v>3.4000000000000002E-2</v>
      </c>
      <c r="BE28" s="7">
        <v>-4.8000000000000001E-2</v>
      </c>
      <c r="BF28" s="7">
        <v>-0.16800000000000001</v>
      </c>
      <c r="BG28" s="7">
        <v>-0.21199999999999999</v>
      </c>
      <c r="BH28" s="7">
        <v>-0.191</v>
      </c>
      <c r="BI28" s="7">
        <v>-0.17499999999999999</v>
      </c>
      <c r="BJ28" s="7">
        <v>-8.6999999999999994E-2</v>
      </c>
      <c r="BK28" s="7">
        <v>1.2999999999999999E-2</v>
      </c>
      <c r="BL28" s="7">
        <v>0.28000000000000003</v>
      </c>
      <c r="BM28" s="7">
        <v>0.497</v>
      </c>
      <c r="BN28" s="7">
        <v>0.97399999999999998</v>
      </c>
      <c r="BO28" s="7">
        <v>2.0030000000000001</v>
      </c>
      <c r="BP28" s="7">
        <v>2.4060000000000001</v>
      </c>
      <c r="BQ28" s="7">
        <v>2.3889999999999998</v>
      </c>
      <c r="BR28" s="7">
        <v>2.2250000000000001</v>
      </c>
      <c r="BS28" s="7">
        <v>1.6970000000000001</v>
      </c>
      <c r="BT28" s="7">
        <v>1.548</v>
      </c>
      <c r="BU28" s="7">
        <v>1.3779999999999999</v>
      </c>
      <c r="BV28" s="7">
        <v>0.89</v>
      </c>
      <c r="BW28" s="7">
        <v>0.93400000000000005</v>
      </c>
      <c r="BX28" s="7">
        <v>1.0029999999999999</v>
      </c>
      <c r="BY28" s="7">
        <v>0.83299999999999996</v>
      </c>
      <c r="BZ28" s="7">
        <v>0.32700000000000001</v>
      </c>
      <c r="CA28" s="7">
        <v>-0.16300000000000001</v>
      </c>
      <c r="CB28" s="7">
        <v>-0.36599999999999999</v>
      </c>
      <c r="CC28" s="7">
        <v>-0.36899999999999999</v>
      </c>
      <c r="CD28" s="7">
        <v>-0.35199999999999998</v>
      </c>
      <c r="CE28" s="7">
        <v>-0.32500000000000001</v>
      </c>
      <c r="CF28" s="7">
        <v>-0.313</v>
      </c>
      <c r="CG28" s="7">
        <v>-0.28999999999999998</v>
      </c>
      <c r="CH28" s="7">
        <v>-0.28699999999999998</v>
      </c>
      <c r="CI28" s="7">
        <v>-0.32900000000000001</v>
      </c>
      <c r="CJ28" s="7">
        <v>-0.36099999999999999</v>
      </c>
      <c r="CK28" s="7">
        <v>-0.40200000000000002</v>
      </c>
      <c r="CL28" s="7">
        <v>-0.38200000000000001</v>
      </c>
      <c r="CM28" s="7">
        <v>-0.38300000000000001</v>
      </c>
      <c r="CN28" s="7">
        <v>-0.33800000000000002</v>
      </c>
      <c r="CO28" s="7">
        <v>-0.373</v>
      </c>
      <c r="CP28" s="7">
        <v>-0.374</v>
      </c>
      <c r="CQ28" s="7">
        <v>-0.34200000000000003</v>
      </c>
      <c r="CR28" s="7">
        <v>-0.34</v>
      </c>
      <c r="CS28" s="7">
        <v>-0.33400000000000002</v>
      </c>
      <c r="CT28" s="7">
        <v>-0.32100000000000001</v>
      </c>
      <c r="CU28" s="7">
        <v>-0.29799999999999999</v>
      </c>
      <c r="CV28" s="7">
        <v>0.27400000000000002</v>
      </c>
      <c r="CW28" s="7">
        <v>-0.23699999999999999</v>
      </c>
      <c r="CX28" s="7">
        <v>-0.21099999999999999</v>
      </c>
      <c r="CY28" s="7">
        <v>-0.13900000000000001</v>
      </c>
      <c r="CZ28" s="7">
        <v>-8.5000000000000006E-2</v>
      </c>
      <c r="DA28" s="7">
        <v>-2E-3</v>
      </c>
      <c r="DB28" s="7">
        <v>5.5E-2</v>
      </c>
      <c r="DC28" s="7">
        <v>8.8999999999999996E-2</v>
      </c>
      <c r="DD28" s="7">
        <v>0.129</v>
      </c>
      <c r="DE28" s="7">
        <v>0.156</v>
      </c>
      <c r="DF28" s="46">
        <v>0.18</v>
      </c>
      <c r="DG28" s="46">
        <v>0.23300000000000001</v>
      </c>
      <c r="DH28" s="46">
        <v>0.217</v>
      </c>
      <c r="DI28" s="46">
        <v>0.20699999999999999</v>
      </c>
      <c r="DJ28" s="46">
        <v>0.218</v>
      </c>
      <c r="DK28" s="46">
        <v>0.189</v>
      </c>
      <c r="DL28" s="46">
        <v>0.19700000000000001</v>
      </c>
      <c r="DM28" s="46">
        <v>0.17899999999999999</v>
      </c>
      <c r="DN28" s="46">
        <v>0.19400000000000001</v>
      </c>
      <c r="DO28" s="46">
        <v>0.20399999999999999</v>
      </c>
      <c r="DP28" s="46">
        <v>0.19800000000000001</v>
      </c>
      <c r="DQ28" s="46">
        <v>0.20100000000000001</v>
      </c>
      <c r="DR28" s="46">
        <v>0.215</v>
      </c>
    </row>
    <row r="30" spans="1:157" x14ac:dyDescent="0.15">
      <c r="A30" s="102" t="s">
        <v>176</v>
      </c>
      <c r="B30" s="103"/>
      <c r="AG30" s="5"/>
    </row>
    <row r="31" spans="1:157" x14ac:dyDescent="0.15">
      <c r="A31" s="2" t="s">
        <v>177</v>
      </c>
    </row>
    <row r="32" spans="1:157" ht="13" thickBot="1" x14ac:dyDescent="0.2"/>
    <row r="33" spans="5:5" x14ac:dyDescent="0.15">
      <c r="E33" s="52"/>
    </row>
  </sheetData>
  <mergeCells count="30">
    <mergeCell ref="A4:AW4"/>
    <mergeCell ref="B5:C5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W5"/>
    <mergeCell ref="AZ19:BA19"/>
    <mergeCell ref="A18:AW18"/>
    <mergeCell ref="AV19:AW19"/>
    <mergeCell ref="A30:B30"/>
    <mergeCell ref="X19:AA19"/>
    <mergeCell ref="AB19:AE19"/>
    <mergeCell ref="AF19:AI19"/>
    <mergeCell ref="AJ19:AM19"/>
    <mergeCell ref="AN19:AQ19"/>
    <mergeCell ref="AR19:AU19"/>
    <mergeCell ref="B19:C19"/>
    <mergeCell ref="D19:G19"/>
    <mergeCell ref="H19:K19"/>
    <mergeCell ref="L19:O19"/>
    <mergeCell ref="P19:S19"/>
    <mergeCell ref="T19:W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f16cb33-111c-49ee-a333-7c414a17a578">PAKJFCYZE3VN-1394080144-113779</_dlc_DocId>
    <_dlc_DocIdUrl xmlns="7f16cb33-111c-49ee-a333-7c414a17a578">
      <Url>https://bhpcloud.sharepoint.com/sites/Dokumentcenter/_layouts/15/DocIdRedir.aspx?ID=PAKJFCYZE3VN-1394080144-113779</Url>
      <Description>PAKJFCYZE3VN-1394080144-113779</Description>
    </_dlc_DocIdUrl>
    <_ip_UnifiedCompliancePolicyUIAction xmlns="http://schemas.microsoft.com/sharepoint/v3" xsi:nil="true"/>
    <_ip_UnifiedCompliancePolicyProperties xmlns="http://schemas.microsoft.com/sharepoint/v3" xsi:nil="true"/>
    <TaxCatchAll xmlns="7f16cb33-111c-49ee-a333-7c414a17a578" xsi:nil="true"/>
    <lcf76f155ced4ddcb4097134ff3c332f xmlns="e4cce249-987f-44cd-b4b5-94e5f4a6bc4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D1A2E069E42E44B096E221003D97F3" ma:contentTypeVersion="21" ma:contentTypeDescription="Ein neues Dokument erstellen." ma:contentTypeScope="" ma:versionID="e160d97d5880af772ee072ee247ef174">
  <xsd:schema xmlns:xsd="http://www.w3.org/2001/XMLSchema" xmlns:xs="http://www.w3.org/2001/XMLSchema" xmlns:p="http://schemas.microsoft.com/office/2006/metadata/properties" xmlns:ns1="http://schemas.microsoft.com/sharepoint/v3" xmlns:ns2="7f16cb33-111c-49ee-a333-7c414a17a578" xmlns:ns3="e4cce249-987f-44cd-b4b5-94e5f4a6bc46" targetNamespace="http://schemas.microsoft.com/office/2006/metadata/properties" ma:root="true" ma:fieldsID="3f409466402be6d614123b2ad4be5270" ns1:_="" ns2:_="" ns3:_="">
    <xsd:import namespace="http://schemas.microsoft.com/sharepoint/v3"/>
    <xsd:import namespace="7f16cb33-111c-49ee-a333-7c414a17a578"/>
    <xsd:import namespace="e4cce249-987f-44cd-b4b5-94e5f4a6bc4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6cb33-111c-49ee-a333-7c414a17a5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a1536f76-e0c2-41f1-98fa-363cf884fe20}" ma:internalName="TaxCatchAll" ma:showField="CatchAllData" ma:web="7f16cb33-111c-49ee-a333-7c414a17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ce249-987f-44cd-b4b5-94e5f4a6bc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64e655e2-0f92-43fd-88c4-7f8c33b2a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3F72C-4D5B-473C-B9C4-02059514B905}">
  <ds:schemaRefs>
    <ds:schemaRef ds:uri="http://schemas.microsoft.com/office/2006/metadata/properties"/>
    <ds:schemaRef ds:uri="http://schemas.microsoft.com/office/infopath/2007/PartnerControls"/>
    <ds:schemaRef ds:uri="7f16cb33-111c-49ee-a333-7c414a17a578"/>
    <ds:schemaRef ds:uri="http://schemas.microsoft.com/sharepoint/v3"/>
    <ds:schemaRef ds:uri="e4cce249-987f-44cd-b4b5-94e5f4a6bc46"/>
  </ds:schemaRefs>
</ds:datastoreItem>
</file>

<file path=customXml/itemProps2.xml><?xml version="1.0" encoding="utf-8"?>
<ds:datastoreItem xmlns:ds="http://schemas.openxmlformats.org/officeDocument/2006/customXml" ds:itemID="{C14BD01A-3E0B-4358-899D-C4641C6AF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16cb33-111c-49ee-a333-7c414a17a578"/>
    <ds:schemaRef ds:uri="e4cce249-987f-44cd-b4b5-94e5f4a6bc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694B07-8FB9-479C-A29C-73BBCAAFC04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30BB684-E1DD-4903-8774-8E5A3A7F12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Admoun</dc:creator>
  <cp:keywords/>
  <dc:description/>
  <cp:lastModifiedBy>Maximilian Fuchs</cp:lastModifiedBy>
  <cp:revision/>
  <dcterms:created xsi:type="dcterms:W3CDTF">2017-07-18T13:17:44Z</dcterms:created>
  <dcterms:modified xsi:type="dcterms:W3CDTF">2026-01-27T08:21:21Z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0x01010041D1A2E069E42E44B096E221003D97F3</vt:lpwstr>
  </property>
  <property fmtid="{D5CDD505-2E9C-101B-9397-08002B2CF9AE}" pid="3" name="_dlc_DocIdItemGuid">
    <vt:lpwstr>bb58a019-e953-40df-96ae-10ab5fdca2d0</vt:lpwstr>
  </property>
  <property fmtid="{D5CDD505-2E9C-101B-9397-08002B2CF9AE}" pid="4" name="MediaServiceImageTags">
    <vt:lpwstr/>
  </property>
</Properties>
</file>