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tuart\Documents\QR Consulting\Woodcock Ai\Risk Assessment Tools &amp; Info\"/>
    </mc:Choice>
  </mc:AlternateContent>
  <xr:revisionPtr revIDLastSave="0" documentId="8_{2035E673-902D-4DCB-9E1F-E54F72F94273}" xr6:coauthVersionLast="47" xr6:coauthVersionMax="47" xr10:uidLastSave="{00000000-0000-0000-0000-000000000000}"/>
  <bookViews>
    <workbookView xWindow="28680" yWindow="-120" windowWidth="29040" windowHeight="15720" xr2:uid="{00000000-000D-0000-FFFF-FFFF00000000}"/>
  </bookViews>
  <sheets>
    <sheet name="Risk Register" sheetId="1" r:id="rId1"/>
    <sheet name="Dashboard" sheetId="2" r:id="rId2"/>
    <sheet name="Printable Report"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 l="1"/>
  <c r="B6" i="2"/>
  <c r="B5" i="2"/>
  <c r="E30" i="3"/>
  <c r="B30" i="3"/>
  <c r="A30" i="3"/>
  <c r="E29" i="3"/>
  <c r="B29" i="3"/>
  <c r="A29" i="3"/>
  <c r="E28" i="3"/>
  <c r="B28" i="3"/>
  <c r="A28" i="3"/>
  <c r="E27" i="3"/>
  <c r="B27" i="3"/>
  <c r="A27" i="3"/>
  <c r="E26" i="3"/>
  <c r="B26" i="3"/>
  <c r="A26" i="3"/>
  <c r="E25" i="3"/>
  <c r="B25" i="3"/>
  <c r="A25" i="3"/>
  <c r="E24" i="3"/>
  <c r="B24" i="3"/>
  <c r="A24" i="3"/>
  <c r="E23" i="3"/>
  <c r="B23" i="3"/>
  <c r="A23" i="3"/>
  <c r="E22" i="3"/>
  <c r="B22" i="3"/>
  <c r="A22" i="3"/>
  <c r="E21" i="3"/>
  <c r="B21" i="3"/>
  <c r="A21" i="3"/>
  <c r="E20" i="3"/>
  <c r="B20" i="3"/>
  <c r="A20" i="3"/>
  <c r="E19" i="3"/>
  <c r="B19" i="3"/>
  <c r="A19" i="3"/>
  <c r="E18" i="3"/>
  <c r="B18" i="3"/>
  <c r="A18" i="3"/>
  <c r="E17" i="3"/>
  <c r="B17" i="3"/>
  <c r="A17" i="3"/>
  <c r="E16" i="3"/>
  <c r="B16" i="3"/>
  <c r="A16" i="3"/>
  <c r="E15" i="3"/>
  <c r="B15" i="3"/>
  <c r="A15" i="3"/>
  <c r="E14" i="3"/>
  <c r="B14" i="3"/>
  <c r="A14" i="3"/>
  <c r="E13" i="3"/>
  <c r="B13" i="3"/>
  <c r="A13" i="3"/>
  <c r="E12" i="3"/>
  <c r="B12" i="3"/>
  <c r="A12" i="3"/>
  <c r="E11" i="3"/>
  <c r="B11" i="3"/>
  <c r="A11" i="3"/>
  <c r="E10" i="3"/>
  <c r="B10" i="3"/>
  <c r="A10" i="3"/>
  <c r="E9" i="3"/>
  <c r="B9" i="3"/>
  <c r="A9" i="3"/>
  <c r="E8" i="3"/>
  <c r="B8" i="3"/>
  <c r="A8" i="3"/>
  <c r="E7" i="3"/>
  <c r="B7" i="3"/>
  <c r="A7" i="3"/>
  <c r="E6" i="3"/>
  <c r="B6" i="3"/>
  <c r="A6" i="3"/>
  <c r="E5" i="3"/>
  <c r="B5" i="3"/>
  <c r="A5" i="3"/>
  <c r="E4" i="3"/>
  <c r="B4" i="3"/>
  <c r="A4" i="3"/>
  <c r="E3" i="3"/>
  <c r="B3" i="3"/>
  <c r="A3" i="3"/>
  <c r="O49" i="1"/>
  <c r="P49" i="1" s="1"/>
  <c r="G49" i="1"/>
  <c r="H49" i="1" s="1"/>
  <c r="J49" i="1" s="1"/>
  <c r="P48" i="1"/>
  <c r="O48" i="1"/>
  <c r="G48" i="1"/>
  <c r="H48" i="1" s="1"/>
  <c r="J48" i="1" s="1"/>
  <c r="P47" i="1"/>
  <c r="O47" i="1"/>
  <c r="G47" i="1"/>
  <c r="H47" i="1" s="1"/>
  <c r="J47" i="1" s="1"/>
  <c r="O46" i="1"/>
  <c r="P46" i="1" s="1"/>
  <c r="G46" i="1"/>
  <c r="H46" i="1" s="1"/>
  <c r="J46" i="1" s="1"/>
  <c r="O45" i="1"/>
  <c r="P45" i="1" s="1"/>
  <c r="G45" i="1"/>
  <c r="H45" i="1" s="1"/>
  <c r="J45" i="1" s="1"/>
  <c r="O44" i="1"/>
  <c r="P44" i="1" s="1"/>
  <c r="G44" i="1"/>
  <c r="H44" i="1" s="1"/>
  <c r="J44" i="1" s="1"/>
  <c r="O43" i="1"/>
  <c r="P43" i="1" s="1"/>
  <c r="G43" i="1"/>
  <c r="H43" i="1" s="1"/>
  <c r="J43" i="1" s="1"/>
  <c r="O42" i="1"/>
  <c r="P42" i="1" s="1"/>
  <c r="G42" i="1"/>
  <c r="H42" i="1" s="1"/>
  <c r="J42" i="1" s="1"/>
  <c r="O41" i="1"/>
  <c r="P41" i="1" s="1"/>
  <c r="G41" i="1"/>
  <c r="H41" i="1" s="1"/>
  <c r="J41" i="1" s="1"/>
  <c r="O40" i="1"/>
  <c r="P40" i="1" s="1"/>
  <c r="G40" i="1"/>
  <c r="H40" i="1" s="1"/>
  <c r="J40" i="1" s="1"/>
  <c r="O39" i="1"/>
  <c r="P39" i="1" s="1"/>
  <c r="G39" i="1"/>
  <c r="H39" i="1" s="1"/>
  <c r="J39" i="1" s="1"/>
  <c r="O38" i="1"/>
  <c r="P38" i="1" s="1"/>
  <c r="G38" i="1"/>
  <c r="H38" i="1" s="1"/>
  <c r="J38" i="1" s="1"/>
  <c r="O37" i="1"/>
  <c r="P37" i="1" s="1"/>
  <c r="H37" i="1"/>
  <c r="J37" i="1" s="1"/>
  <c r="G37" i="1"/>
  <c r="O36" i="1"/>
  <c r="P36" i="1" s="1"/>
  <c r="G36" i="1"/>
  <c r="H36" i="1" s="1"/>
  <c r="J36" i="1" s="1"/>
  <c r="O35" i="1"/>
  <c r="P35" i="1" s="1"/>
  <c r="H35" i="1"/>
  <c r="J35" i="1" s="1"/>
  <c r="G35" i="1"/>
  <c r="P34" i="1"/>
  <c r="O34" i="1"/>
  <c r="H34" i="1"/>
  <c r="J34" i="1" s="1"/>
  <c r="G34" i="1"/>
  <c r="O33" i="1"/>
  <c r="P33" i="1" s="1"/>
  <c r="H33" i="1"/>
  <c r="J33" i="1" s="1"/>
  <c r="G33" i="1"/>
  <c r="P32" i="1"/>
  <c r="O32" i="1"/>
  <c r="G32" i="1"/>
  <c r="H32" i="1" s="1"/>
  <c r="J32" i="1" s="1"/>
  <c r="P31" i="1"/>
  <c r="O31" i="1"/>
  <c r="G31" i="1"/>
  <c r="H31" i="1" s="1"/>
  <c r="J31" i="1" s="1"/>
  <c r="P30" i="1"/>
  <c r="O30" i="1"/>
  <c r="G30" i="1"/>
  <c r="H30" i="1" s="1"/>
  <c r="J30" i="1" s="1"/>
  <c r="O29" i="1"/>
  <c r="P29" i="1" s="1"/>
  <c r="G29" i="1"/>
  <c r="C30" i="3" s="1"/>
  <c r="O28" i="1"/>
  <c r="P28" i="1" s="1"/>
  <c r="G28" i="1"/>
  <c r="H28" i="1" s="1"/>
  <c r="J28" i="1" s="1"/>
  <c r="D29" i="3" s="1"/>
  <c r="O27" i="1"/>
  <c r="P27" i="1" s="1"/>
  <c r="G27" i="1"/>
  <c r="C28" i="3" s="1"/>
  <c r="O26" i="1"/>
  <c r="P26" i="1" s="1"/>
  <c r="G26" i="1"/>
  <c r="H26" i="1" s="1"/>
  <c r="J26" i="1" s="1"/>
  <c r="D27" i="3" s="1"/>
  <c r="O25" i="1"/>
  <c r="P25" i="1" s="1"/>
  <c r="H25" i="1"/>
  <c r="J25" i="1" s="1"/>
  <c r="D26" i="3" s="1"/>
  <c r="G25" i="1"/>
  <c r="C26" i="3" s="1"/>
  <c r="O24" i="1"/>
  <c r="P24" i="1" s="1"/>
  <c r="G24" i="1"/>
  <c r="C25" i="3" s="1"/>
  <c r="O23" i="1"/>
  <c r="P23" i="1" s="1"/>
  <c r="H23" i="1"/>
  <c r="J23" i="1" s="1"/>
  <c r="D24" i="3" s="1"/>
  <c r="G23" i="1"/>
  <c r="C24" i="3" s="1"/>
  <c r="P22" i="1"/>
  <c r="O22" i="1"/>
  <c r="H22" i="1"/>
  <c r="J22" i="1" s="1"/>
  <c r="D23" i="3" s="1"/>
  <c r="G22" i="1"/>
  <c r="C23" i="3" s="1"/>
  <c r="O21" i="1"/>
  <c r="P21" i="1" s="1"/>
  <c r="H21" i="1"/>
  <c r="J21" i="1" s="1"/>
  <c r="D22" i="3" s="1"/>
  <c r="G21" i="1"/>
  <c r="C22" i="3" s="1"/>
  <c r="P20" i="1"/>
  <c r="O20" i="1"/>
  <c r="G20" i="1"/>
  <c r="H20" i="1" s="1"/>
  <c r="J20" i="1" s="1"/>
  <c r="D21" i="3" s="1"/>
  <c r="P19" i="1"/>
  <c r="O19" i="1"/>
  <c r="G19" i="1"/>
  <c r="H19" i="1" s="1"/>
  <c r="J19" i="1" s="1"/>
  <c r="D20" i="3" s="1"/>
  <c r="P18" i="1"/>
  <c r="O18" i="1"/>
  <c r="G18" i="1"/>
  <c r="H18" i="1" s="1"/>
  <c r="J18" i="1" s="1"/>
  <c r="D19" i="3" s="1"/>
  <c r="O17" i="1"/>
  <c r="P17" i="1" s="1"/>
  <c r="G17" i="1"/>
  <c r="C18" i="3" s="1"/>
  <c r="O16" i="1"/>
  <c r="P16" i="1" s="1"/>
  <c r="G16" i="1"/>
  <c r="H16" i="1" s="1"/>
  <c r="J16" i="1" s="1"/>
  <c r="D17" i="3" s="1"/>
  <c r="O15" i="1"/>
  <c r="P15" i="1" s="1"/>
  <c r="G15" i="1"/>
  <c r="C16" i="3" s="1"/>
  <c r="O14" i="1"/>
  <c r="P14" i="1" s="1"/>
  <c r="G14" i="1"/>
  <c r="H14" i="1" s="1"/>
  <c r="J14" i="1" s="1"/>
  <c r="D15" i="3" s="1"/>
  <c r="O13" i="1"/>
  <c r="P13" i="1" s="1"/>
  <c r="H13" i="1"/>
  <c r="J13" i="1" s="1"/>
  <c r="D14" i="3" s="1"/>
  <c r="G13" i="1"/>
  <c r="C14" i="3" s="1"/>
  <c r="O12" i="1"/>
  <c r="P12" i="1" s="1"/>
  <c r="G12" i="1"/>
  <c r="C13" i="3" s="1"/>
  <c r="O11" i="1"/>
  <c r="P11" i="1" s="1"/>
  <c r="H11" i="1"/>
  <c r="J11" i="1" s="1"/>
  <c r="D12" i="3" s="1"/>
  <c r="G11" i="1"/>
  <c r="C12" i="3" s="1"/>
  <c r="P10" i="1"/>
  <c r="O10" i="1"/>
  <c r="H10" i="1"/>
  <c r="J10" i="1" s="1"/>
  <c r="D11" i="3" s="1"/>
  <c r="G10" i="1"/>
  <c r="C11" i="3" s="1"/>
  <c r="O9" i="1"/>
  <c r="P9" i="1" s="1"/>
  <c r="H9" i="1"/>
  <c r="J9" i="1" s="1"/>
  <c r="D10" i="3" s="1"/>
  <c r="G9" i="1"/>
  <c r="C10" i="3" s="1"/>
  <c r="P8" i="1"/>
  <c r="O8" i="1"/>
  <c r="G8" i="1"/>
  <c r="H8" i="1" s="1"/>
  <c r="J8" i="1" s="1"/>
  <c r="D9" i="3" s="1"/>
  <c r="P7" i="1"/>
  <c r="O7" i="1"/>
  <c r="G7" i="1"/>
  <c r="C8" i="3" s="1"/>
  <c r="P6" i="1"/>
  <c r="O6" i="1"/>
  <c r="G6" i="1"/>
  <c r="H6" i="1" s="1"/>
  <c r="J6" i="1" s="1"/>
  <c r="D7" i="3" s="1"/>
  <c r="O5" i="1"/>
  <c r="P5" i="1" s="1"/>
  <c r="G5" i="1"/>
  <c r="C6" i="3" s="1"/>
  <c r="O4" i="1"/>
  <c r="P4" i="1" s="1"/>
  <c r="G4" i="1"/>
  <c r="H4" i="1" s="1"/>
  <c r="J4" i="1" s="1"/>
  <c r="D5" i="3" s="1"/>
  <c r="O3" i="1"/>
  <c r="P3" i="1" s="1"/>
  <c r="G3" i="1"/>
  <c r="C4" i="3" s="1"/>
  <c r="O2" i="1"/>
  <c r="P2" i="1" s="1"/>
  <c r="G2" i="1"/>
  <c r="H2" i="1" s="1"/>
  <c r="J2" i="1" s="1"/>
  <c r="D3" i="3" l="1"/>
  <c r="B4" i="2"/>
  <c r="C9" i="3"/>
  <c r="C21" i="3"/>
  <c r="C7" i="3"/>
  <c r="C19" i="3"/>
  <c r="H7" i="1"/>
  <c r="J7" i="1" s="1"/>
  <c r="D8" i="3" s="1"/>
  <c r="H12" i="1"/>
  <c r="J12" i="1" s="1"/>
  <c r="D13" i="3" s="1"/>
  <c r="H24" i="1"/>
  <c r="J24" i="1" s="1"/>
  <c r="D25" i="3" s="1"/>
  <c r="H5" i="1"/>
  <c r="J5" i="1" s="1"/>
  <c r="D6" i="3" s="1"/>
  <c r="H17" i="1"/>
  <c r="J17" i="1" s="1"/>
  <c r="D18" i="3" s="1"/>
  <c r="H29" i="1"/>
  <c r="J29" i="1" s="1"/>
  <c r="D30" i="3" s="1"/>
  <c r="C5" i="3"/>
  <c r="C17" i="3"/>
  <c r="C29" i="3"/>
  <c r="C3" i="3"/>
  <c r="C15" i="3"/>
  <c r="C27" i="3"/>
  <c r="H3" i="1"/>
  <c r="J3" i="1" s="1"/>
  <c r="D4" i="3" s="1"/>
  <c r="C20" i="3"/>
  <c r="H15" i="1"/>
  <c r="J15" i="1" s="1"/>
  <c r="D16" i="3" s="1"/>
  <c r="H27" i="1"/>
  <c r="J27" i="1" s="1"/>
  <c r="D28" i="3" s="1"/>
</calcChain>
</file>

<file path=xl/sharedStrings.xml><?xml version="1.0" encoding="utf-8"?>
<sst xmlns="http://schemas.openxmlformats.org/spreadsheetml/2006/main" count="31" uniqueCount="30">
  <si>
    <t>Area</t>
  </si>
  <si>
    <t>Hazard Category</t>
  </si>
  <si>
    <t>Custom Hazard (Optional)</t>
  </si>
  <si>
    <t>Risk Description</t>
  </si>
  <si>
    <t>Likelihood (1-5)</t>
  </si>
  <si>
    <t>Severity (1-5)</t>
  </si>
  <si>
    <t>Risk Score</t>
  </si>
  <si>
    <t>Auto Risk Level</t>
  </si>
  <si>
    <t>Manual Override (Optional)</t>
  </si>
  <si>
    <t>Final Risk Level</t>
  </si>
  <si>
    <t>Recommended AI Control</t>
  </si>
  <si>
    <t>Custom Control (Optional)</t>
  </si>
  <si>
    <t>Residual Likelihood</t>
  </si>
  <si>
    <t>Residual Severity</t>
  </si>
  <si>
    <t>Residual Score</t>
  </si>
  <si>
    <t>Residual Risk Level</t>
  </si>
  <si>
    <t>Risk Summary Dashboard</t>
  </si>
  <si>
    <t>Total Risks</t>
  </si>
  <si>
    <t>High/Critical Risks</t>
  </si>
  <si>
    <t>Medium Risks</t>
  </si>
  <si>
    <t>Low Risks</t>
  </si>
  <si>
    <t>AI CCTV Risk Assessment Report</t>
  </si>
  <si>
    <t>Hazard</t>
  </si>
  <si>
    <t>Risk Level</t>
  </si>
  <si>
    <t>Recommended Control</t>
  </si>
  <si>
    <t>Zone / Area</t>
  </si>
  <si>
    <t>Example - Yard</t>
  </si>
  <si>
    <t>Intrusion/Security</t>
  </si>
  <si>
    <t>Perimeter Breach</t>
  </si>
  <si>
    <t>Zone Intrusion Alert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</si>
</sst>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name val="Calibri"/>
      <family val="2"/>
    </font>
    <font>
      <b/>
      <sz val="11"/>
      <color theme="0"/>
      <name val="Calibri"/>
      <family val="2"/>
      <scheme val="minor"/>
    </font>
    <font>
      <sz val="11"/>
      <color theme="0"/>
      <name val="Calibri"/>
      <family val="2"/>
      <scheme val="minor"/>
    </font>
  </fonts>
  <fills count="9">
    <fill>
      <patternFill patternType="none"/>
    </fill>
    <fill>
      <patternFill patternType="gray125"/>
    </fill>
    <fill>
      <patternFill patternType="solid">
        <fgColor theme="3" tint="-0.249977111117893"/>
        <bgColor indexed="64"/>
      </patternFill>
    </fill>
    <fill>
      <patternFill patternType="solid">
        <fgColor theme="6" tint="0.79998168889431442"/>
        <bgColor indexed="64"/>
      </patternFill>
    </fill>
    <fill>
      <patternFill patternType="gray0625">
        <bgColor theme="5" tint="0.79998168889431442"/>
      </patternFill>
    </fill>
    <fill>
      <patternFill patternType="solid">
        <fgColor rgb="FFFFC000"/>
        <bgColor indexed="64"/>
      </patternFill>
    </fill>
    <fill>
      <patternFill patternType="solid">
        <fgColor rgb="FF92D050"/>
        <bgColor indexed="64"/>
      </patternFill>
    </fill>
    <fill>
      <patternFill patternType="solid">
        <fgColor rgb="FFFF0000"/>
        <bgColor indexed="64"/>
      </patternFill>
    </fill>
    <fill>
      <patternFill patternType="solid">
        <fgColor rgb="FF7030A0"/>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0" fontId="0" fillId="0" borderId="0" xfId="0" applyAlignment="1">
      <alignment wrapText="1"/>
    </xf>
    <xf numFmtId="0" fontId="2" fillId="2" borderId="0" xfId="0" applyFont="1" applyFill="1" applyAlignment="1">
      <alignment wrapText="1"/>
    </xf>
    <xf numFmtId="0" fontId="0" fillId="3" borderId="0" xfId="0" applyFill="1" applyAlignment="1">
      <alignment horizontal="center"/>
    </xf>
    <xf numFmtId="0" fontId="0" fillId="0" borderId="0" xfId="0" applyAlignment="1">
      <alignment horizontal="center"/>
    </xf>
    <xf numFmtId="0" fontId="0" fillId="4" borderId="0" xfId="0" applyFill="1"/>
    <xf numFmtId="0" fontId="0" fillId="4" borderId="0" xfId="0" applyFill="1" applyAlignment="1">
      <alignment horizontal="center"/>
    </xf>
    <xf numFmtId="0" fontId="3" fillId="2" borderId="0" xfId="0" applyFont="1" applyFill="1"/>
    <xf numFmtId="0" fontId="0" fillId="7" borderId="0" xfId="0" applyFill="1" applyAlignment="1">
      <alignment horizontal="center"/>
    </xf>
    <xf numFmtId="0" fontId="0" fillId="5" borderId="0" xfId="0" applyFill="1" applyAlignment="1">
      <alignment horizontal="center"/>
    </xf>
    <xf numFmtId="0" fontId="0" fillId="6" borderId="0" xfId="0" applyFill="1" applyAlignment="1">
      <alignment horizontal="center"/>
    </xf>
    <xf numFmtId="0" fontId="2" fillId="8" borderId="0" xfId="0" applyFont="1" applyFill="1" applyAlignment="1">
      <alignment horizontal="center"/>
    </xf>
  </cellXfs>
  <cellStyles count="1">
    <cellStyle name="Normal" xfId="0" builtinId="0"/>
  </cellStyles>
  <dxfs count="6">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
      <fill>
        <patternFill patternType="solid">
          <fgColor rgb="FF00B050"/>
          <bgColor rgb="FF00B050"/>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62802</xdr:colOff>
      <xdr:row>0</xdr:row>
      <xdr:rowOff>10467</xdr:rowOff>
    </xdr:from>
    <xdr:to>
      <xdr:col>0</xdr:col>
      <xdr:colOff>785027</xdr:colOff>
      <xdr:row>0</xdr:row>
      <xdr:rowOff>355879</xdr:rowOff>
    </xdr:to>
    <xdr:sp macro="" textlink="">
      <xdr:nvSpPr>
        <xdr:cNvPr id="2" name="TextBox 1">
          <a:extLst>
            <a:ext uri="{FF2B5EF4-FFF2-40B4-BE49-F238E27FC236}">
              <a16:creationId xmlns:a16="http://schemas.microsoft.com/office/drawing/2014/main" id="{426702B6-E088-4CF4-7DA0-685E7F471167}"/>
            </a:ext>
          </a:extLst>
        </xdr:cNvPr>
        <xdr:cNvSpPr txBox="1"/>
      </xdr:nvSpPr>
      <xdr:spPr>
        <a:xfrm>
          <a:off x="62802" y="10467"/>
          <a:ext cx="722225" cy="3454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0</xdr:col>
      <xdr:colOff>125604</xdr:colOff>
      <xdr:row>0</xdr:row>
      <xdr:rowOff>0</xdr:rowOff>
    </xdr:from>
    <xdr:to>
      <xdr:col>0</xdr:col>
      <xdr:colOff>612771</xdr:colOff>
      <xdr:row>0</xdr:row>
      <xdr:rowOff>375814</xdr:rowOff>
    </xdr:to>
    <xdr:pic>
      <xdr:nvPicPr>
        <xdr:cNvPr id="4" name="Picture 3">
          <a:extLst>
            <a:ext uri="{FF2B5EF4-FFF2-40B4-BE49-F238E27FC236}">
              <a16:creationId xmlns:a16="http://schemas.microsoft.com/office/drawing/2014/main" id="{9E2597B2-9A7C-672E-6250-A790802FE7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5604" y="0"/>
          <a:ext cx="487167" cy="375814"/>
        </a:xfrm>
        <a:prstGeom prst="rect">
          <a:avLst/>
        </a:prstGeom>
      </xdr:spPr>
    </xdr:pic>
    <xdr:clientData/>
  </xdr:twoCellAnchor>
  <xdr:twoCellAnchor>
    <xdr:from>
      <xdr:col>15</xdr:col>
      <xdr:colOff>115137</xdr:colOff>
      <xdr:row>0</xdr:row>
      <xdr:rowOff>0</xdr:rowOff>
    </xdr:from>
    <xdr:to>
      <xdr:col>15</xdr:col>
      <xdr:colOff>1004835</xdr:colOff>
      <xdr:row>0</xdr:row>
      <xdr:rowOff>366346</xdr:rowOff>
    </xdr:to>
    <xdr:sp macro="" textlink="">
      <xdr:nvSpPr>
        <xdr:cNvPr id="5" name="TextBox 4">
          <a:extLst>
            <a:ext uri="{FF2B5EF4-FFF2-40B4-BE49-F238E27FC236}">
              <a16:creationId xmlns:a16="http://schemas.microsoft.com/office/drawing/2014/main" id="{E985978A-114F-C93C-8D9B-BA5E6FFDD83E}"/>
            </a:ext>
          </a:extLst>
        </xdr:cNvPr>
        <xdr:cNvSpPr txBox="1"/>
      </xdr:nvSpPr>
      <xdr:spPr>
        <a:xfrm>
          <a:off x="17584615" y="0"/>
          <a:ext cx="889698" cy="3663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100"/>
        </a:p>
      </xdr:txBody>
    </xdr:sp>
    <xdr:clientData/>
  </xdr:twoCellAnchor>
  <xdr:twoCellAnchor editAs="oneCell">
    <xdr:from>
      <xdr:col>15</xdr:col>
      <xdr:colOff>272144</xdr:colOff>
      <xdr:row>0</xdr:row>
      <xdr:rowOff>20935</xdr:rowOff>
    </xdr:from>
    <xdr:to>
      <xdr:col>15</xdr:col>
      <xdr:colOff>879230</xdr:colOff>
      <xdr:row>0</xdr:row>
      <xdr:rowOff>352073</xdr:rowOff>
    </xdr:to>
    <xdr:pic>
      <xdr:nvPicPr>
        <xdr:cNvPr id="7" name="Picture 6">
          <a:extLst>
            <a:ext uri="{FF2B5EF4-FFF2-40B4-BE49-F238E27FC236}">
              <a16:creationId xmlns:a16="http://schemas.microsoft.com/office/drawing/2014/main" id="{78AA7D7C-1A21-A17C-96F8-8A80048DF41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741622" y="20935"/>
          <a:ext cx="607086" cy="331138"/>
        </a:xfrm>
        <a:prstGeom prst="rect">
          <a:avLst/>
        </a:prstGeom>
      </xdr:spPr>
    </xdr:pic>
    <xdr:clientData/>
  </xdr:twoCellAnchor>
  <xdr:twoCellAnchor>
    <xdr:from>
      <xdr:col>1</xdr:col>
      <xdr:colOff>209341</xdr:colOff>
      <xdr:row>0</xdr:row>
      <xdr:rowOff>20934</xdr:rowOff>
    </xdr:from>
    <xdr:to>
      <xdr:col>10</xdr:col>
      <xdr:colOff>1590989</xdr:colOff>
      <xdr:row>0</xdr:row>
      <xdr:rowOff>261676</xdr:rowOff>
    </xdr:to>
    <xdr:sp macro="" textlink="">
      <xdr:nvSpPr>
        <xdr:cNvPr id="8" name="TextBox 7">
          <a:extLst>
            <a:ext uri="{FF2B5EF4-FFF2-40B4-BE49-F238E27FC236}">
              <a16:creationId xmlns:a16="http://schemas.microsoft.com/office/drawing/2014/main" id="{DE432363-6B10-BE85-8F4B-C6A91BFDE66C}"/>
            </a:ext>
          </a:extLst>
        </xdr:cNvPr>
        <xdr:cNvSpPr txBox="1"/>
      </xdr:nvSpPr>
      <xdr:spPr>
        <a:xfrm>
          <a:off x="1297912" y="20934"/>
          <a:ext cx="11241593" cy="240742"/>
        </a:xfrm>
        <a:prstGeom prst="rect">
          <a:avLst/>
        </a:prstGeom>
        <a:solidFill>
          <a:schemeClr val="tx2">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0" i="1" u="none" strike="noStrike">
              <a:solidFill>
                <a:schemeClr val="bg1"/>
              </a:solidFill>
              <a:effectLst/>
              <a:latin typeface="+mn-lt"/>
              <a:ea typeface="+mn-ea"/>
              <a:cs typeface="+mn-cs"/>
            </a:rPr>
            <a:t>Note: Use of this template does not automatically imply compliance with the law or any regulations. It is the quality and accuracy of the information captured and supplied that is important.</a:t>
          </a:r>
          <a:r>
            <a:rPr lang="en-GB">
              <a:solidFill>
                <a:schemeClr val="bg1"/>
              </a:solidFill>
              <a:effectLst/>
            </a:rPr>
            <a:t> </a:t>
          </a:r>
          <a:endParaRPr lang="en-GB" sz="1100">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Q50"/>
  <sheetViews>
    <sheetView tabSelected="1" zoomScale="91" zoomScaleNormal="91" workbookViewId="0">
      <selection activeCell="C7" sqref="C7"/>
    </sheetView>
  </sheetViews>
  <sheetFormatPr defaultRowHeight="15" x14ac:dyDescent="0.25"/>
  <cols>
    <col min="1" max="1" width="16.28515625" customWidth="1"/>
    <col min="2" max="2" width="15.42578125" bestFit="1" customWidth="1"/>
    <col min="3" max="3" width="24.140625" bestFit="1" customWidth="1"/>
    <col min="4" max="4" width="15.28515625" bestFit="1" customWidth="1"/>
    <col min="5" max="5" width="15" bestFit="1" customWidth="1"/>
    <col min="6" max="6" width="12.85546875" bestFit="1" customWidth="1"/>
    <col min="7" max="7" width="9.85546875" bestFit="1" customWidth="1"/>
    <col min="8" max="8" width="14.5703125" bestFit="1" customWidth="1"/>
    <col min="9" max="9" width="26" bestFit="1" customWidth="1"/>
    <col min="10" max="10" width="14.5703125" bestFit="1" customWidth="1"/>
    <col min="11" max="11" width="24.140625" bestFit="1" customWidth="1"/>
    <col min="12" max="12" width="24.7109375" bestFit="1" customWidth="1"/>
    <col min="13" max="13" width="18.5703125" bestFit="1" customWidth="1"/>
    <col min="14" max="14" width="16.42578125" bestFit="1" customWidth="1"/>
    <col min="15" max="15" width="14" bestFit="1" customWidth="1"/>
    <col min="16" max="16" width="18" bestFit="1" customWidth="1"/>
  </cols>
  <sheetData>
    <row r="1" spans="1:17" ht="45" x14ac:dyDescent="0.25">
      <c r="A1" s="3" t="s">
        <v>25</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2"/>
    </row>
    <row r="2" spans="1:17" x14ac:dyDescent="0.25">
      <c r="A2" s="6" t="s">
        <v>26</v>
      </c>
      <c r="B2" s="6" t="s">
        <v>27</v>
      </c>
      <c r="C2" s="6"/>
      <c r="D2" s="6" t="s">
        <v>28</v>
      </c>
      <c r="E2" s="7">
        <v>3</v>
      </c>
      <c r="F2" s="7">
        <v>3</v>
      </c>
      <c r="G2" s="7">
        <f t="shared" ref="G2:G49" si="0">E2*F2</f>
        <v>9</v>
      </c>
      <c r="H2" s="7" t="str">
        <f t="shared" ref="H2:H49" si="1">IF(G2&lt;=5,"Low",IF(G2&lt;=10,"Medium",IF(G2&lt;=15,"High","Critical")))</f>
        <v>Medium</v>
      </c>
      <c r="I2" s="6"/>
      <c r="J2" s="7" t="str">
        <f t="shared" ref="J2:J49" si="2">IF(I2&lt;&gt;"",I2,H2)</f>
        <v>Medium</v>
      </c>
      <c r="K2" s="6" t="s">
        <v>29</v>
      </c>
      <c r="L2" s="6"/>
      <c r="M2" s="7">
        <v>2</v>
      </c>
      <c r="N2" s="7">
        <v>2</v>
      </c>
      <c r="O2" s="7">
        <f t="shared" ref="O2:O49" si="3">M2*N2</f>
        <v>4</v>
      </c>
      <c r="P2" s="7" t="str">
        <f t="shared" ref="P2:P49" si="4">IF(O2&lt;=5,"Low",IF(O2&lt;=10,"Medium",IF(O2&lt;=15,"High","Critical")))</f>
        <v>Low</v>
      </c>
    </row>
    <row r="3" spans="1:17" x14ac:dyDescent="0.25">
      <c r="E3" s="4"/>
      <c r="F3" s="4"/>
      <c r="G3" s="5">
        <f t="shared" si="0"/>
        <v>0</v>
      </c>
      <c r="H3" s="5" t="str">
        <f t="shared" si="1"/>
        <v>Low</v>
      </c>
      <c r="J3" s="5" t="str">
        <f t="shared" si="2"/>
        <v>Low</v>
      </c>
      <c r="M3" s="5"/>
      <c r="N3" s="5"/>
      <c r="O3" s="5">
        <f t="shared" si="3"/>
        <v>0</v>
      </c>
      <c r="P3" s="5" t="str">
        <f t="shared" si="4"/>
        <v>Low</v>
      </c>
    </row>
    <row r="4" spans="1:17" x14ac:dyDescent="0.25">
      <c r="E4" s="4"/>
      <c r="F4" s="4"/>
      <c r="G4" s="5">
        <f t="shared" si="0"/>
        <v>0</v>
      </c>
      <c r="H4" s="5" t="str">
        <f t="shared" si="1"/>
        <v>Low</v>
      </c>
      <c r="J4" s="5" t="str">
        <f t="shared" si="2"/>
        <v>Low</v>
      </c>
      <c r="M4" s="5"/>
      <c r="N4" s="5"/>
      <c r="O4" s="5">
        <f t="shared" si="3"/>
        <v>0</v>
      </c>
      <c r="P4" s="5" t="str">
        <f t="shared" si="4"/>
        <v>Low</v>
      </c>
    </row>
    <row r="5" spans="1:17" x14ac:dyDescent="0.25">
      <c r="E5" s="4"/>
      <c r="F5" s="4"/>
      <c r="G5" s="5">
        <f t="shared" si="0"/>
        <v>0</v>
      </c>
      <c r="H5" s="5" t="str">
        <f t="shared" si="1"/>
        <v>Low</v>
      </c>
      <c r="J5" s="5" t="str">
        <f t="shared" si="2"/>
        <v>Low</v>
      </c>
      <c r="M5" s="5"/>
      <c r="N5" s="5"/>
      <c r="O5" s="5">
        <f t="shared" si="3"/>
        <v>0</v>
      </c>
      <c r="P5" s="5" t="str">
        <f t="shared" si="4"/>
        <v>Low</v>
      </c>
    </row>
    <row r="6" spans="1:17" x14ac:dyDescent="0.25">
      <c r="E6" s="4"/>
      <c r="F6" s="4"/>
      <c r="G6" s="5">
        <f t="shared" si="0"/>
        <v>0</v>
      </c>
      <c r="H6" s="5" t="str">
        <f t="shared" si="1"/>
        <v>Low</v>
      </c>
      <c r="J6" s="5" t="str">
        <f t="shared" si="2"/>
        <v>Low</v>
      </c>
      <c r="M6" s="5"/>
      <c r="N6" s="5"/>
      <c r="O6" s="5">
        <f t="shared" si="3"/>
        <v>0</v>
      </c>
      <c r="P6" s="5" t="str">
        <f t="shared" si="4"/>
        <v>Low</v>
      </c>
    </row>
    <row r="7" spans="1:17" x14ac:dyDescent="0.25">
      <c r="E7" s="4"/>
      <c r="F7" s="4"/>
      <c r="G7" s="5">
        <f t="shared" si="0"/>
        <v>0</v>
      </c>
      <c r="H7" s="5" t="str">
        <f t="shared" si="1"/>
        <v>Low</v>
      </c>
      <c r="J7" s="5" t="str">
        <f t="shared" si="2"/>
        <v>Low</v>
      </c>
      <c r="M7" s="5"/>
      <c r="N7" s="5"/>
      <c r="O7" s="5">
        <f t="shared" si="3"/>
        <v>0</v>
      </c>
      <c r="P7" s="5" t="str">
        <f t="shared" si="4"/>
        <v>Low</v>
      </c>
    </row>
    <row r="8" spans="1:17" x14ac:dyDescent="0.25">
      <c r="E8" s="4"/>
      <c r="F8" s="4"/>
      <c r="G8" s="5">
        <f t="shared" si="0"/>
        <v>0</v>
      </c>
      <c r="H8" s="5" t="str">
        <f t="shared" si="1"/>
        <v>Low</v>
      </c>
      <c r="J8" s="5" t="str">
        <f t="shared" si="2"/>
        <v>Low</v>
      </c>
      <c r="M8" s="5"/>
      <c r="N8" s="5"/>
      <c r="O8" s="5">
        <f t="shared" si="3"/>
        <v>0</v>
      </c>
      <c r="P8" s="5" t="str">
        <f t="shared" si="4"/>
        <v>Low</v>
      </c>
    </row>
    <row r="9" spans="1:17" x14ac:dyDescent="0.25">
      <c r="E9" s="4"/>
      <c r="F9" s="4"/>
      <c r="G9" s="5">
        <f t="shared" si="0"/>
        <v>0</v>
      </c>
      <c r="H9" s="5" t="str">
        <f t="shared" si="1"/>
        <v>Low</v>
      </c>
      <c r="J9" s="5" t="str">
        <f t="shared" si="2"/>
        <v>Low</v>
      </c>
      <c r="M9" s="5"/>
      <c r="N9" s="5"/>
      <c r="O9" s="5">
        <f t="shared" si="3"/>
        <v>0</v>
      </c>
      <c r="P9" s="5" t="str">
        <f t="shared" si="4"/>
        <v>Low</v>
      </c>
    </row>
    <row r="10" spans="1:17" x14ac:dyDescent="0.25">
      <c r="E10" s="4"/>
      <c r="F10" s="4"/>
      <c r="G10" s="5">
        <f t="shared" si="0"/>
        <v>0</v>
      </c>
      <c r="H10" s="5" t="str">
        <f t="shared" si="1"/>
        <v>Low</v>
      </c>
      <c r="J10" s="5" t="str">
        <f t="shared" si="2"/>
        <v>Low</v>
      </c>
      <c r="M10" s="5"/>
      <c r="N10" s="5"/>
      <c r="O10" s="5">
        <f t="shared" si="3"/>
        <v>0</v>
      </c>
      <c r="P10" s="5" t="str">
        <f t="shared" si="4"/>
        <v>Low</v>
      </c>
    </row>
    <row r="11" spans="1:17" x14ac:dyDescent="0.25">
      <c r="E11" s="4"/>
      <c r="F11" s="4"/>
      <c r="G11" s="5">
        <f t="shared" si="0"/>
        <v>0</v>
      </c>
      <c r="H11" s="5" t="str">
        <f t="shared" si="1"/>
        <v>Low</v>
      </c>
      <c r="J11" s="5" t="str">
        <f t="shared" si="2"/>
        <v>Low</v>
      </c>
      <c r="M11" s="5"/>
      <c r="N11" s="5"/>
      <c r="O11" s="5">
        <f t="shared" si="3"/>
        <v>0</v>
      </c>
      <c r="P11" s="5" t="str">
        <f t="shared" si="4"/>
        <v>Low</v>
      </c>
    </row>
    <row r="12" spans="1:17" x14ac:dyDescent="0.25">
      <c r="E12" s="4"/>
      <c r="F12" s="4"/>
      <c r="G12" s="5">
        <f t="shared" si="0"/>
        <v>0</v>
      </c>
      <c r="H12" s="5" t="str">
        <f t="shared" si="1"/>
        <v>Low</v>
      </c>
      <c r="J12" s="5" t="str">
        <f t="shared" si="2"/>
        <v>Low</v>
      </c>
      <c r="M12" s="5"/>
      <c r="N12" s="5"/>
      <c r="O12" s="5">
        <f t="shared" si="3"/>
        <v>0</v>
      </c>
      <c r="P12" s="5" t="str">
        <f t="shared" si="4"/>
        <v>Low</v>
      </c>
    </row>
    <row r="13" spans="1:17" x14ac:dyDescent="0.25">
      <c r="E13" s="4"/>
      <c r="F13" s="4"/>
      <c r="G13" s="5">
        <f t="shared" si="0"/>
        <v>0</v>
      </c>
      <c r="H13" s="5" t="str">
        <f t="shared" si="1"/>
        <v>Low</v>
      </c>
      <c r="J13" s="5" t="str">
        <f t="shared" si="2"/>
        <v>Low</v>
      </c>
      <c r="M13" s="5"/>
      <c r="N13" s="5"/>
      <c r="O13" s="5">
        <f t="shared" si="3"/>
        <v>0</v>
      </c>
      <c r="P13" s="5" t="str">
        <f t="shared" si="4"/>
        <v>Low</v>
      </c>
    </row>
    <row r="14" spans="1:17" x14ac:dyDescent="0.25">
      <c r="E14" s="4"/>
      <c r="F14" s="4"/>
      <c r="G14" s="5">
        <f t="shared" si="0"/>
        <v>0</v>
      </c>
      <c r="H14" s="5" t="str">
        <f t="shared" si="1"/>
        <v>Low</v>
      </c>
      <c r="J14" s="5" t="str">
        <f t="shared" si="2"/>
        <v>Low</v>
      </c>
      <c r="M14" s="5"/>
      <c r="N14" s="5"/>
      <c r="O14" s="5">
        <f t="shared" si="3"/>
        <v>0</v>
      </c>
      <c r="P14" s="5" t="str">
        <f t="shared" si="4"/>
        <v>Low</v>
      </c>
    </row>
    <row r="15" spans="1:17" x14ac:dyDescent="0.25">
      <c r="E15" s="4"/>
      <c r="F15" s="4"/>
      <c r="G15" s="5">
        <f t="shared" si="0"/>
        <v>0</v>
      </c>
      <c r="H15" s="5" t="str">
        <f t="shared" si="1"/>
        <v>Low</v>
      </c>
      <c r="J15" s="5" t="str">
        <f t="shared" si="2"/>
        <v>Low</v>
      </c>
      <c r="M15" s="5"/>
      <c r="N15" s="5"/>
      <c r="O15" s="5">
        <f t="shared" si="3"/>
        <v>0</v>
      </c>
      <c r="P15" s="5" t="str">
        <f t="shared" si="4"/>
        <v>Low</v>
      </c>
    </row>
    <row r="16" spans="1:17" x14ac:dyDescent="0.25">
      <c r="E16" s="4"/>
      <c r="F16" s="4"/>
      <c r="G16" s="5">
        <f t="shared" si="0"/>
        <v>0</v>
      </c>
      <c r="H16" s="5" t="str">
        <f t="shared" si="1"/>
        <v>Low</v>
      </c>
      <c r="J16" s="5" t="str">
        <f t="shared" si="2"/>
        <v>Low</v>
      </c>
      <c r="M16" s="5"/>
      <c r="N16" s="5"/>
      <c r="O16" s="5">
        <f t="shared" si="3"/>
        <v>0</v>
      </c>
      <c r="P16" s="5" t="str">
        <f t="shared" si="4"/>
        <v>Low</v>
      </c>
    </row>
    <row r="17" spans="5:16" x14ac:dyDescent="0.25">
      <c r="E17" s="4"/>
      <c r="F17" s="4"/>
      <c r="G17" s="5">
        <f t="shared" si="0"/>
        <v>0</v>
      </c>
      <c r="H17" s="5" t="str">
        <f t="shared" si="1"/>
        <v>Low</v>
      </c>
      <c r="J17" s="5" t="str">
        <f t="shared" si="2"/>
        <v>Low</v>
      </c>
      <c r="M17" s="5"/>
      <c r="N17" s="5"/>
      <c r="O17" s="5">
        <f t="shared" si="3"/>
        <v>0</v>
      </c>
      <c r="P17" s="5" t="str">
        <f t="shared" si="4"/>
        <v>Low</v>
      </c>
    </row>
    <row r="18" spans="5:16" x14ac:dyDescent="0.25">
      <c r="E18" s="4"/>
      <c r="F18" s="4"/>
      <c r="G18" s="5">
        <f t="shared" si="0"/>
        <v>0</v>
      </c>
      <c r="H18" s="5" t="str">
        <f t="shared" si="1"/>
        <v>Low</v>
      </c>
      <c r="J18" s="5" t="str">
        <f t="shared" si="2"/>
        <v>Low</v>
      </c>
      <c r="M18" s="5"/>
      <c r="N18" s="5"/>
      <c r="O18" s="5">
        <f t="shared" si="3"/>
        <v>0</v>
      </c>
      <c r="P18" s="5" t="str">
        <f t="shared" si="4"/>
        <v>Low</v>
      </c>
    </row>
    <row r="19" spans="5:16" x14ac:dyDescent="0.25">
      <c r="E19" s="4"/>
      <c r="F19" s="4"/>
      <c r="G19" s="5">
        <f t="shared" si="0"/>
        <v>0</v>
      </c>
      <c r="H19" s="5" t="str">
        <f t="shared" si="1"/>
        <v>Low</v>
      </c>
      <c r="J19" s="5" t="str">
        <f t="shared" si="2"/>
        <v>Low</v>
      </c>
      <c r="M19" s="5"/>
      <c r="N19" s="5"/>
      <c r="O19" s="5">
        <f t="shared" si="3"/>
        <v>0</v>
      </c>
      <c r="P19" s="5" t="str">
        <f t="shared" si="4"/>
        <v>Low</v>
      </c>
    </row>
    <row r="20" spans="5:16" x14ac:dyDescent="0.25">
      <c r="E20" s="4"/>
      <c r="F20" s="4"/>
      <c r="G20" s="5">
        <f t="shared" si="0"/>
        <v>0</v>
      </c>
      <c r="H20" s="5" t="str">
        <f t="shared" si="1"/>
        <v>Low</v>
      </c>
      <c r="J20" s="5" t="str">
        <f t="shared" si="2"/>
        <v>Low</v>
      </c>
      <c r="M20" s="5"/>
      <c r="N20" s="5"/>
      <c r="O20" s="5">
        <f t="shared" si="3"/>
        <v>0</v>
      </c>
      <c r="P20" s="5" t="str">
        <f t="shared" si="4"/>
        <v>Low</v>
      </c>
    </row>
    <row r="21" spans="5:16" x14ac:dyDescent="0.25">
      <c r="E21" s="4"/>
      <c r="F21" s="4"/>
      <c r="G21" s="5">
        <f t="shared" si="0"/>
        <v>0</v>
      </c>
      <c r="H21" s="5" t="str">
        <f t="shared" si="1"/>
        <v>Low</v>
      </c>
      <c r="J21" s="5" t="str">
        <f t="shared" si="2"/>
        <v>Low</v>
      </c>
      <c r="M21" s="5"/>
      <c r="N21" s="5"/>
      <c r="O21" s="5">
        <f t="shared" si="3"/>
        <v>0</v>
      </c>
      <c r="P21" s="5" t="str">
        <f t="shared" si="4"/>
        <v>Low</v>
      </c>
    </row>
    <row r="22" spans="5:16" x14ac:dyDescent="0.25">
      <c r="E22" s="4"/>
      <c r="F22" s="4"/>
      <c r="G22" s="5">
        <f t="shared" si="0"/>
        <v>0</v>
      </c>
      <c r="H22" s="5" t="str">
        <f t="shared" si="1"/>
        <v>Low</v>
      </c>
      <c r="J22" s="5" t="str">
        <f t="shared" si="2"/>
        <v>Low</v>
      </c>
      <c r="M22" s="5"/>
      <c r="N22" s="5"/>
      <c r="O22" s="5">
        <f t="shared" si="3"/>
        <v>0</v>
      </c>
      <c r="P22" s="5" t="str">
        <f t="shared" si="4"/>
        <v>Low</v>
      </c>
    </row>
    <row r="23" spans="5:16" x14ac:dyDescent="0.25">
      <c r="E23" s="4"/>
      <c r="F23" s="4"/>
      <c r="G23" s="5">
        <f t="shared" si="0"/>
        <v>0</v>
      </c>
      <c r="H23" s="5" t="str">
        <f t="shared" si="1"/>
        <v>Low</v>
      </c>
      <c r="J23" s="5" t="str">
        <f t="shared" si="2"/>
        <v>Low</v>
      </c>
      <c r="M23" s="5"/>
      <c r="N23" s="5"/>
      <c r="O23" s="5">
        <f t="shared" si="3"/>
        <v>0</v>
      </c>
      <c r="P23" s="5" t="str">
        <f t="shared" si="4"/>
        <v>Low</v>
      </c>
    </row>
    <row r="24" spans="5:16" x14ac:dyDescent="0.25">
      <c r="E24" s="4"/>
      <c r="F24" s="4"/>
      <c r="G24" s="5">
        <f t="shared" si="0"/>
        <v>0</v>
      </c>
      <c r="H24" s="5" t="str">
        <f t="shared" si="1"/>
        <v>Low</v>
      </c>
      <c r="J24" s="5" t="str">
        <f t="shared" si="2"/>
        <v>Low</v>
      </c>
      <c r="M24" s="5"/>
      <c r="N24" s="5"/>
      <c r="O24" s="5">
        <f t="shared" si="3"/>
        <v>0</v>
      </c>
      <c r="P24" s="5" t="str">
        <f t="shared" si="4"/>
        <v>Low</v>
      </c>
    </row>
    <row r="25" spans="5:16" x14ac:dyDescent="0.25">
      <c r="E25" s="4"/>
      <c r="F25" s="4"/>
      <c r="G25" s="5">
        <f t="shared" si="0"/>
        <v>0</v>
      </c>
      <c r="H25" s="5" t="str">
        <f t="shared" si="1"/>
        <v>Low</v>
      </c>
      <c r="J25" s="5" t="str">
        <f t="shared" si="2"/>
        <v>Low</v>
      </c>
      <c r="M25" s="5"/>
      <c r="N25" s="5"/>
      <c r="O25" s="5">
        <f t="shared" si="3"/>
        <v>0</v>
      </c>
      <c r="P25" s="5" t="str">
        <f t="shared" si="4"/>
        <v>Low</v>
      </c>
    </row>
    <row r="26" spans="5:16" x14ac:dyDescent="0.25">
      <c r="E26" s="4"/>
      <c r="F26" s="4"/>
      <c r="G26" s="5">
        <f t="shared" si="0"/>
        <v>0</v>
      </c>
      <c r="H26" s="5" t="str">
        <f t="shared" si="1"/>
        <v>Low</v>
      </c>
      <c r="J26" s="5" t="str">
        <f t="shared" si="2"/>
        <v>Low</v>
      </c>
      <c r="M26" s="5"/>
      <c r="N26" s="5"/>
      <c r="O26" s="5">
        <f t="shared" si="3"/>
        <v>0</v>
      </c>
      <c r="P26" s="5" t="str">
        <f t="shared" si="4"/>
        <v>Low</v>
      </c>
    </row>
    <row r="27" spans="5:16" x14ac:dyDescent="0.25">
      <c r="E27" s="4"/>
      <c r="F27" s="4"/>
      <c r="G27" s="5">
        <f t="shared" si="0"/>
        <v>0</v>
      </c>
      <c r="H27" s="5" t="str">
        <f t="shared" si="1"/>
        <v>Low</v>
      </c>
      <c r="J27" s="5" t="str">
        <f t="shared" si="2"/>
        <v>Low</v>
      </c>
      <c r="M27" s="5"/>
      <c r="N27" s="5"/>
      <c r="O27" s="5">
        <f t="shared" si="3"/>
        <v>0</v>
      </c>
      <c r="P27" s="5" t="str">
        <f t="shared" si="4"/>
        <v>Low</v>
      </c>
    </row>
    <row r="28" spans="5:16" x14ac:dyDescent="0.25">
      <c r="E28" s="4"/>
      <c r="F28" s="4"/>
      <c r="G28" s="5">
        <f t="shared" si="0"/>
        <v>0</v>
      </c>
      <c r="H28" s="5" t="str">
        <f t="shared" si="1"/>
        <v>Low</v>
      </c>
      <c r="J28" s="5" t="str">
        <f t="shared" si="2"/>
        <v>Low</v>
      </c>
      <c r="M28" s="5"/>
      <c r="N28" s="5"/>
      <c r="O28" s="5">
        <f t="shared" si="3"/>
        <v>0</v>
      </c>
      <c r="P28" s="5" t="str">
        <f t="shared" si="4"/>
        <v>Low</v>
      </c>
    </row>
    <row r="29" spans="5:16" x14ac:dyDescent="0.25">
      <c r="E29" s="4"/>
      <c r="F29" s="4"/>
      <c r="G29" s="5">
        <f t="shared" si="0"/>
        <v>0</v>
      </c>
      <c r="H29" s="5" t="str">
        <f t="shared" si="1"/>
        <v>Low</v>
      </c>
      <c r="J29" s="5" t="str">
        <f t="shared" si="2"/>
        <v>Low</v>
      </c>
      <c r="M29" s="5"/>
      <c r="N29" s="5"/>
      <c r="O29" s="5">
        <f t="shared" si="3"/>
        <v>0</v>
      </c>
      <c r="P29" s="5" t="str">
        <f t="shared" si="4"/>
        <v>Low</v>
      </c>
    </row>
    <row r="30" spans="5:16" x14ac:dyDescent="0.25">
      <c r="E30" s="4"/>
      <c r="F30" s="4"/>
      <c r="G30" s="5">
        <f t="shared" si="0"/>
        <v>0</v>
      </c>
      <c r="H30" s="5" t="str">
        <f t="shared" si="1"/>
        <v>Low</v>
      </c>
      <c r="J30" s="5" t="str">
        <f t="shared" si="2"/>
        <v>Low</v>
      </c>
      <c r="M30" s="5"/>
      <c r="N30" s="5"/>
      <c r="O30" s="5">
        <f t="shared" si="3"/>
        <v>0</v>
      </c>
      <c r="P30" s="5" t="str">
        <f t="shared" si="4"/>
        <v>Low</v>
      </c>
    </row>
    <row r="31" spans="5:16" x14ac:dyDescent="0.25">
      <c r="E31" s="4"/>
      <c r="F31" s="4"/>
      <c r="G31" s="5">
        <f t="shared" si="0"/>
        <v>0</v>
      </c>
      <c r="H31" s="5" t="str">
        <f t="shared" si="1"/>
        <v>Low</v>
      </c>
      <c r="J31" s="5" t="str">
        <f t="shared" si="2"/>
        <v>Low</v>
      </c>
      <c r="M31" s="5"/>
      <c r="N31" s="5"/>
      <c r="O31" s="5">
        <f t="shared" si="3"/>
        <v>0</v>
      </c>
      <c r="P31" s="5" t="str">
        <f t="shared" si="4"/>
        <v>Low</v>
      </c>
    </row>
    <row r="32" spans="5:16" x14ac:dyDescent="0.25">
      <c r="E32" s="4"/>
      <c r="F32" s="4"/>
      <c r="G32" s="5">
        <f t="shared" si="0"/>
        <v>0</v>
      </c>
      <c r="H32" s="5" t="str">
        <f t="shared" si="1"/>
        <v>Low</v>
      </c>
      <c r="J32" s="5" t="str">
        <f t="shared" si="2"/>
        <v>Low</v>
      </c>
      <c r="M32" s="5"/>
      <c r="N32" s="5"/>
      <c r="O32" s="5">
        <f t="shared" si="3"/>
        <v>0</v>
      </c>
      <c r="P32" s="5" t="str">
        <f t="shared" si="4"/>
        <v>Low</v>
      </c>
    </row>
    <row r="33" spans="5:16" x14ac:dyDescent="0.25">
      <c r="E33" s="4"/>
      <c r="F33" s="4"/>
      <c r="G33" s="5">
        <f t="shared" si="0"/>
        <v>0</v>
      </c>
      <c r="H33" s="5" t="str">
        <f t="shared" si="1"/>
        <v>Low</v>
      </c>
      <c r="J33" s="5" t="str">
        <f t="shared" si="2"/>
        <v>Low</v>
      </c>
      <c r="M33" s="5"/>
      <c r="N33" s="5"/>
      <c r="O33" s="5">
        <f t="shared" si="3"/>
        <v>0</v>
      </c>
      <c r="P33" s="5" t="str">
        <f t="shared" si="4"/>
        <v>Low</v>
      </c>
    </row>
    <row r="34" spans="5:16" x14ac:dyDescent="0.25">
      <c r="E34" s="4"/>
      <c r="F34" s="4"/>
      <c r="G34" s="5">
        <f t="shared" si="0"/>
        <v>0</v>
      </c>
      <c r="H34" s="5" t="str">
        <f t="shared" si="1"/>
        <v>Low</v>
      </c>
      <c r="J34" s="5" t="str">
        <f t="shared" si="2"/>
        <v>Low</v>
      </c>
      <c r="M34" s="5"/>
      <c r="N34" s="5"/>
      <c r="O34" s="5">
        <f t="shared" si="3"/>
        <v>0</v>
      </c>
      <c r="P34" s="5" t="str">
        <f t="shared" si="4"/>
        <v>Low</v>
      </c>
    </row>
    <row r="35" spans="5:16" x14ac:dyDescent="0.25">
      <c r="E35" s="4"/>
      <c r="F35" s="4"/>
      <c r="G35" s="5">
        <f t="shared" si="0"/>
        <v>0</v>
      </c>
      <c r="H35" s="5" t="str">
        <f t="shared" si="1"/>
        <v>Low</v>
      </c>
      <c r="J35" s="5" t="str">
        <f t="shared" si="2"/>
        <v>Low</v>
      </c>
      <c r="M35" s="5"/>
      <c r="N35" s="5"/>
      <c r="O35" s="5">
        <f t="shared" si="3"/>
        <v>0</v>
      </c>
      <c r="P35" s="5" t="str">
        <f t="shared" si="4"/>
        <v>Low</v>
      </c>
    </row>
    <row r="36" spans="5:16" x14ac:dyDescent="0.25">
      <c r="E36" s="4"/>
      <c r="F36" s="4"/>
      <c r="G36" s="5">
        <f t="shared" si="0"/>
        <v>0</v>
      </c>
      <c r="H36" s="5" t="str">
        <f t="shared" si="1"/>
        <v>Low</v>
      </c>
      <c r="J36" s="5" t="str">
        <f t="shared" si="2"/>
        <v>Low</v>
      </c>
      <c r="M36" s="5"/>
      <c r="N36" s="5"/>
      <c r="O36" s="5">
        <f t="shared" si="3"/>
        <v>0</v>
      </c>
      <c r="P36" s="5" t="str">
        <f t="shared" si="4"/>
        <v>Low</v>
      </c>
    </row>
    <row r="37" spans="5:16" x14ac:dyDescent="0.25">
      <c r="E37" s="4"/>
      <c r="F37" s="4"/>
      <c r="G37" s="5">
        <f t="shared" si="0"/>
        <v>0</v>
      </c>
      <c r="H37" s="5" t="str">
        <f t="shared" si="1"/>
        <v>Low</v>
      </c>
      <c r="J37" s="5" t="str">
        <f t="shared" si="2"/>
        <v>Low</v>
      </c>
      <c r="M37" s="5"/>
      <c r="N37" s="5"/>
      <c r="O37" s="5">
        <f t="shared" si="3"/>
        <v>0</v>
      </c>
      <c r="P37" s="5" t="str">
        <f t="shared" si="4"/>
        <v>Low</v>
      </c>
    </row>
    <row r="38" spans="5:16" x14ac:dyDescent="0.25">
      <c r="E38" s="4"/>
      <c r="F38" s="4"/>
      <c r="G38" s="5">
        <f t="shared" si="0"/>
        <v>0</v>
      </c>
      <c r="H38" s="5" t="str">
        <f t="shared" si="1"/>
        <v>Low</v>
      </c>
      <c r="J38" s="5" t="str">
        <f t="shared" si="2"/>
        <v>Low</v>
      </c>
      <c r="M38" s="5"/>
      <c r="N38" s="5"/>
      <c r="O38" s="5">
        <f t="shared" si="3"/>
        <v>0</v>
      </c>
      <c r="P38" s="5" t="str">
        <f t="shared" si="4"/>
        <v>Low</v>
      </c>
    </row>
    <row r="39" spans="5:16" x14ac:dyDescent="0.25">
      <c r="E39" s="4"/>
      <c r="F39" s="4"/>
      <c r="G39" s="5">
        <f t="shared" si="0"/>
        <v>0</v>
      </c>
      <c r="H39" s="5" t="str">
        <f t="shared" si="1"/>
        <v>Low</v>
      </c>
      <c r="J39" s="5" t="str">
        <f t="shared" si="2"/>
        <v>Low</v>
      </c>
      <c r="M39" s="5"/>
      <c r="N39" s="5"/>
      <c r="O39" s="5">
        <f t="shared" si="3"/>
        <v>0</v>
      </c>
      <c r="P39" s="5" t="str">
        <f t="shared" si="4"/>
        <v>Low</v>
      </c>
    </row>
    <row r="40" spans="5:16" x14ac:dyDescent="0.25">
      <c r="E40" s="4"/>
      <c r="F40" s="4"/>
      <c r="G40" s="5">
        <f t="shared" si="0"/>
        <v>0</v>
      </c>
      <c r="H40" s="5" t="str">
        <f t="shared" si="1"/>
        <v>Low</v>
      </c>
      <c r="J40" s="5" t="str">
        <f t="shared" si="2"/>
        <v>Low</v>
      </c>
      <c r="M40" s="5"/>
      <c r="N40" s="5"/>
      <c r="O40" s="5">
        <f t="shared" si="3"/>
        <v>0</v>
      </c>
      <c r="P40" s="5" t="str">
        <f t="shared" si="4"/>
        <v>Low</v>
      </c>
    </row>
    <row r="41" spans="5:16" x14ac:dyDescent="0.25">
      <c r="E41" s="4"/>
      <c r="F41" s="4"/>
      <c r="G41" s="5">
        <f t="shared" si="0"/>
        <v>0</v>
      </c>
      <c r="H41" s="5" t="str">
        <f t="shared" si="1"/>
        <v>Low</v>
      </c>
      <c r="J41" s="5" t="str">
        <f t="shared" si="2"/>
        <v>Low</v>
      </c>
      <c r="M41" s="5"/>
      <c r="N41" s="5"/>
      <c r="O41" s="5">
        <f t="shared" si="3"/>
        <v>0</v>
      </c>
      <c r="P41" s="5" t="str">
        <f t="shared" si="4"/>
        <v>Low</v>
      </c>
    </row>
    <row r="42" spans="5:16" x14ac:dyDescent="0.25">
      <c r="E42" s="4"/>
      <c r="F42" s="4"/>
      <c r="G42" s="5">
        <f t="shared" si="0"/>
        <v>0</v>
      </c>
      <c r="H42" s="5" t="str">
        <f t="shared" si="1"/>
        <v>Low</v>
      </c>
      <c r="J42" s="5" t="str">
        <f t="shared" si="2"/>
        <v>Low</v>
      </c>
      <c r="M42" s="5"/>
      <c r="N42" s="5"/>
      <c r="O42" s="5">
        <f t="shared" si="3"/>
        <v>0</v>
      </c>
      <c r="P42" s="5" t="str">
        <f t="shared" si="4"/>
        <v>Low</v>
      </c>
    </row>
    <row r="43" spans="5:16" x14ac:dyDescent="0.25">
      <c r="E43" s="4"/>
      <c r="F43" s="4"/>
      <c r="G43" s="5">
        <f t="shared" si="0"/>
        <v>0</v>
      </c>
      <c r="H43" s="5" t="str">
        <f t="shared" si="1"/>
        <v>Low</v>
      </c>
      <c r="J43" s="5" t="str">
        <f t="shared" si="2"/>
        <v>Low</v>
      </c>
      <c r="M43" s="5"/>
      <c r="N43" s="5"/>
      <c r="O43" s="5">
        <f t="shared" si="3"/>
        <v>0</v>
      </c>
      <c r="P43" s="5" t="str">
        <f t="shared" si="4"/>
        <v>Low</v>
      </c>
    </row>
    <row r="44" spans="5:16" x14ac:dyDescent="0.25">
      <c r="E44" s="4"/>
      <c r="F44" s="4"/>
      <c r="G44" s="5">
        <f t="shared" si="0"/>
        <v>0</v>
      </c>
      <c r="H44" s="5" t="str">
        <f t="shared" si="1"/>
        <v>Low</v>
      </c>
      <c r="J44" s="5" t="str">
        <f t="shared" si="2"/>
        <v>Low</v>
      </c>
      <c r="M44" s="5"/>
      <c r="N44" s="5"/>
      <c r="O44" s="5">
        <f t="shared" si="3"/>
        <v>0</v>
      </c>
      <c r="P44" s="5" t="str">
        <f t="shared" si="4"/>
        <v>Low</v>
      </c>
    </row>
    <row r="45" spans="5:16" x14ac:dyDescent="0.25">
      <c r="E45" s="4"/>
      <c r="F45" s="4"/>
      <c r="G45" s="5">
        <f t="shared" si="0"/>
        <v>0</v>
      </c>
      <c r="H45" s="5" t="str">
        <f t="shared" si="1"/>
        <v>Low</v>
      </c>
      <c r="J45" s="5" t="str">
        <f t="shared" si="2"/>
        <v>Low</v>
      </c>
      <c r="M45" s="5"/>
      <c r="N45" s="5"/>
      <c r="O45" s="5">
        <f t="shared" si="3"/>
        <v>0</v>
      </c>
      <c r="P45" s="5" t="str">
        <f t="shared" si="4"/>
        <v>Low</v>
      </c>
    </row>
    <row r="46" spans="5:16" x14ac:dyDescent="0.25">
      <c r="E46" s="4"/>
      <c r="F46" s="4"/>
      <c r="G46" s="5">
        <f t="shared" si="0"/>
        <v>0</v>
      </c>
      <c r="H46" s="5" t="str">
        <f t="shared" si="1"/>
        <v>Low</v>
      </c>
      <c r="J46" s="5" t="str">
        <f t="shared" si="2"/>
        <v>Low</v>
      </c>
      <c r="M46" s="5"/>
      <c r="N46" s="5"/>
      <c r="O46" s="5">
        <f t="shared" si="3"/>
        <v>0</v>
      </c>
      <c r="P46" s="5" t="str">
        <f t="shared" si="4"/>
        <v>Low</v>
      </c>
    </row>
    <row r="47" spans="5:16" x14ac:dyDescent="0.25">
      <c r="E47" s="4"/>
      <c r="F47" s="4"/>
      <c r="G47" s="5">
        <f t="shared" si="0"/>
        <v>0</v>
      </c>
      <c r="H47" s="5" t="str">
        <f t="shared" si="1"/>
        <v>Low</v>
      </c>
      <c r="J47" s="5" t="str">
        <f t="shared" si="2"/>
        <v>Low</v>
      </c>
      <c r="M47" s="5"/>
      <c r="N47" s="5"/>
      <c r="O47" s="5">
        <f t="shared" si="3"/>
        <v>0</v>
      </c>
      <c r="P47" s="5" t="str">
        <f t="shared" si="4"/>
        <v>Low</v>
      </c>
    </row>
    <row r="48" spans="5:16" x14ac:dyDescent="0.25">
      <c r="E48" s="4"/>
      <c r="F48" s="4"/>
      <c r="G48" s="5">
        <f t="shared" si="0"/>
        <v>0</v>
      </c>
      <c r="H48" s="5" t="str">
        <f t="shared" si="1"/>
        <v>Low</v>
      </c>
      <c r="J48" s="5" t="str">
        <f t="shared" si="2"/>
        <v>Low</v>
      </c>
      <c r="M48" s="5"/>
      <c r="N48" s="5"/>
      <c r="O48" s="5">
        <f t="shared" si="3"/>
        <v>0</v>
      </c>
      <c r="P48" s="5" t="str">
        <f t="shared" si="4"/>
        <v>Low</v>
      </c>
    </row>
    <row r="49" spans="5:16" x14ac:dyDescent="0.25">
      <c r="E49" s="4"/>
      <c r="F49" s="4"/>
      <c r="G49" s="5">
        <f t="shared" si="0"/>
        <v>0</v>
      </c>
      <c r="H49" s="5" t="str">
        <f t="shared" si="1"/>
        <v>Low</v>
      </c>
      <c r="J49" s="5" t="str">
        <f t="shared" si="2"/>
        <v>Low</v>
      </c>
      <c r="M49" s="5"/>
      <c r="N49" s="5"/>
      <c r="O49" s="5">
        <f t="shared" si="3"/>
        <v>0</v>
      </c>
      <c r="P49" s="5" t="str">
        <f t="shared" si="4"/>
        <v>Low</v>
      </c>
    </row>
    <row r="50" spans="5:16" x14ac:dyDescent="0.25">
      <c r="E50" s="4"/>
      <c r="F50" s="4"/>
      <c r="G50" s="5"/>
      <c r="H50" s="5"/>
      <c r="J50" s="5"/>
      <c r="M50" s="5"/>
      <c r="N50" s="5"/>
      <c r="O50" s="5"/>
      <c r="P50" s="5"/>
    </row>
  </sheetData>
  <conditionalFormatting sqref="G2:G50">
    <cfRule type="cellIs" dxfId="5" priority="1" operator="greaterThan">
      <formula>15</formula>
    </cfRule>
    <cfRule type="cellIs" dxfId="4" priority="2" operator="between">
      <formula>6</formula>
      <formula>15</formula>
    </cfRule>
    <cfRule type="cellIs" dxfId="3" priority="3" operator="lessThanOrEqual">
      <formula>5</formula>
    </cfRule>
  </conditionalFormatting>
  <conditionalFormatting sqref="O2:O50">
    <cfRule type="cellIs" dxfId="2" priority="4" operator="greaterThan">
      <formula>15</formula>
    </cfRule>
    <cfRule type="cellIs" dxfId="1" priority="5" operator="between">
      <formula>6</formula>
      <formula>15</formula>
    </cfRule>
    <cfRule type="cellIs" dxfId="0" priority="6" operator="lessThanOrEqual">
      <formula>5</formula>
    </cfRule>
  </conditionalFormatting>
  <dataValidations count="2">
    <dataValidation type="list" sqref="B2 B3 B4 B5 B6 B7 B8 B9 B10 B11 B12 B13 B14 B15 B16 B17 B18 B19 B20 B21 B22 B23 B24 B25 B26 B27 B28 B29 B30 B31 B32 B33 B34 B35 B36 B37 B38 B39 B40 B41 B42 B43 B44 B45 B46 B47 B48 B49" xr:uid="{00000000-0002-0000-0000-000000000000}">
      <formula1>"Fire &amp; Combustion,Slip/Trip/Fall,Vehicle Interaction,PPE Compliance,Intrusion/Security,Machinery Risk,Environmental"</formula1>
    </dataValidation>
    <dataValidation type="list" sqref="K2 K3 K4 K5 K6 K7 K8 K9 K10 K11 K12 K13 K14 K15 K16 K17 K18 K19 K20 K21 K22 K23 K24 K25 K26 K27 K28 K29 K30 K31 K32 K33 K34 K35 K36 K37 K38 K39 K40 K41 K42 K43 K44 K45 K46 K47 K48 K49" xr:uid="{00000000-0002-0000-0000-000001000000}">
      <formula1>"AI Smoke Detection,AI Flame Detection,Fall Detection,Zone Intrusion Alert,PPE Detection,Loitering Detection,Crowd Monitoring,Lone Worker Detection"</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B6"/>
  <sheetViews>
    <sheetView workbookViewId="0">
      <selection activeCell="F9" sqref="F9"/>
    </sheetView>
  </sheetViews>
  <sheetFormatPr defaultRowHeight="15" x14ac:dyDescent="0.25"/>
  <cols>
    <col min="1" max="1" width="23.5703125" bestFit="1" customWidth="1"/>
  </cols>
  <sheetData>
    <row r="1" spans="1:2" x14ac:dyDescent="0.25">
      <c r="A1" s="1" t="s">
        <v>16</v>
      </c>
    </row>
    <row r="3" spans="1:2" x14ac:dyDescent="0.25">
      <c r="A3" s="8" t="s">
        <v>17</v>
      </c>
      <c r="B3" s="12">
        <f>COUNTA('Risk Register'!A3:A50)</f>
        <v>0</v>
      </c>
    </row>
    <row r="4" spans="1:2" x14ac:dyDescent="0.25">
      <c r="A4" s="8" t="s">
        <v>18</v>
      </c>
      <c r="B4" s="9">
        <f>COUNTIF('Risk Register'!J2:J50,"High")+COUNTIF('Risk Register'!J2:J50,"Critical")</f>
        <v>0</v>
      </c>
    </row>
    <row r="5" spans="1:2" x14ac:dyDescent="0.25">
      <c r="A5" s="8" t="s">
        <v>19</v>
      </c>
      <c r="B5" s="10">
        <f>COUNTIF('Risk Register'!J3:J50,"Medium")</f>
        <v>0</v>
      </c>
    </row>
    <row r="6" spans="1:2" x14ac:dyDescent="0.25">
      <c r="A6" s="8" t="s">
        <v>20</v>
      </c>
      <c r="B6" s="11">
        <f>COUNTIF('Risk Register'!J3:J50,"Low")</f>
        <v>47</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E30"/>
  <sheetViews>
    <sheetView workbookViewId="0">
      <selection activeCell="H22" sqref="H22"/>
    </sheetView>
  </sheetViews>
  <sheetFormatPr defaultRowHeight="15" x14ac:dyDescent="0.25"/>
  <cols>
    <col min="1" max="1" width="14.140625" bestFit="1" customWidth="1"/>
    <col min="2" max="2" width="7" bestFit="1" customWidth="1"/>
    <col min="3" max="3" width="9.85546875" bestFit="1" customWidth="1"/>
    <col min="4" max="4" width="9.7109375" bestFit="1" customWidth="1"/>
    <col min="5" max="5" width="21.85546875" bestFit="1" customWidth="1"/>
  </cols>
  <sheetData>
    <row r="1" spans="1:5" x14ac:dyDescent="0.25">
      <c r="A1" s="1" t="s">
        <v>21</v>
      </c>
    </row>
    <row r="2" spans="1:5" x14ac:dyDescent="0.25">
      <c r="A2" s="8" t="s">
        <v>0</v>
      </c>
      <c r="B2" s="8" t="s">
        <v>22</v>
      </c>
      <c r="C2" s="8" t="s">
        <v>6</v>
      </c>
      <c r="D2" s="8" t="s">
        <v>23</v>
      </c>
      <c r="E2" s="8" t="s">
        <v>24</v>
      </c>
    </row>
    <row r="3" spans="1:5" x14ac:dyDescent="0.25">
      <c r="A3" s="7" t="str">
        <f>'Risk Register'!A2</f>
        <v>Example - Yard</v>
      </c>
      <c r="B3" s="7">
        <f>'Risk Register'!C2</f>
        <v>0</v>
      </c>
      <c r="C3" s="7">
        <f>'Risk Register'!G2</f>
        <v>9</v>
      </c>
      <c r="D3" s="7" t="str">
        <f>'Risk Register'!J2</f>
        <v>Medium</v>
      </c>
      <c r="E3" s="7" t="str">
        <f>'Risk Register'!K2</f>
        <v>Zone Intrusion Alert</v>
      </c>
    </row>
    <row r="4" spans="1:5" x14ac:dyDescent="0.25">
      <c r="A4" s="5">
        <f>'Risk Register'!A3</f>
        <v>0</v>
      </c>
      <c r="B4" s="5">
        <f>'Risk Register'!C3</f>
        <v>0</v>
      </c>
      <c r="C4" s="5">
        <f>'Risk Register'!G3</f>
        <v>0</v>
      </c>
      <c r="D4" s="5" t="str">
        <f>'Risk Register'!J3</f>
        <v>Low</v>
      </c>
      <c r="E4" s="5">
        <f>'Risk Register'!K3</f>
        <v>0</v>
      </c>
    </row>
    <row r="5" spans="1:5" x14ac:dyDescent="0.25">
      <c r="A5" s="5">
        <f>'Risk Register'!A4</f>
        <v>0</v>
      </c>
      <c r="B5" s="5">
        <f>'Risk Register'!C4</f>
        <v>0</v>
      </c>
      <c r="C5" s="5">
        <f>'Risk Register'!G4</f>
        <v>0</v>
      </c>
      <c r="D5" s="5" t="str">
        <f>'Risk Register'!J4</f>
        <v>Low</v>
      </c>
      <c r="E5" s="5">
        <f>'Risk Register'!K4</f>
        <v>0</v>
      </c>
    </row>
    <row r="6" spans="1:5" x14ac:dyDescent="0.25">
      <c r="A6" s="5">
        <f>'Risk Register'!A5</f>
        <v>0</v>
      </c>
      <c r="B6" s="5">
        <f>'Risk Register'!C5</f>
        <v>0</v>
      </c>
      <c r="C6" s="5">
        <f>'Risk Register'!G5</f>
        <v>0</v>
      </c>
      <c r="D6" s="5" t="str">
        <f>'Risk Register'!J5</f>
        <v>Low</v>
      </c>
      <c r="E6" s="5">
        <f>'Risk Register'!K5</f>
        <v>0</v>
      </c>
    </row>
    <row r="7" spans="1:5" x14ac:dyDescent="0.25">
      <c r="A7" s="5">
        <f>'Risk Register'!A6</f>
        <v>0</v>
      </c>
      <c r="B7" s="5">
        <f>'Risk Register'!C6</f>
        <v>0</v>
      </c>
      <c r="C7" s="5">
        <f>'Risk Register'!G6</f>
        <v>0</v>
      </c>
      <c r="D7" s="5" t="str">
        <f>'Risk Register'!J6</f>
        <v>Low</v>
      </c>
      <c r="E7" s="5">
        <f>'Risk Register'!K6</f>
        <v>0</v>
      </c>
    </row>
    <row r="8" spans="1:5" x14ac:dyDescent="0.25">
      <c r="A8" s="5">
        <f>'Risk Register'!A7</f>
        <v>0</v>
      </c>
      <c r="B8" s="5">
        <f>'Risk Register'!C7</f>
        <v>0</v>
      </c>
      <c r="C8" s="5">
        <f>'Risk Register'!G7</f>
        <v>0</v>
      </c>
      <c r="D8" s="5" t="str">
        <f>'Risk Register'!J7</f>
        <v>Low</v>
      </c>
      <c r="E8" s="5">
        <f>'Risk Register'!K7</f>
        <v>0</v>
      </c>
    </row>
    <row r="9" spans="1:5" x14ac:dyDescent="0.25">
      <c r="A9" s="5">
        <f>'Risk Register'!A8</f>
        <v>0</v>
      </c>
      <c r="B9" s="5">
        <f>'Risk Register'!C8</f>
        <v>0</v>
      </c>
      <c r="C9" s="5">
        <f>'Risk Register'!G8</f>
        <v>0</v>
      </c>
      <c r="D9" s="5" t="str">
        <f>'Risk Register'!J8</f>
        <v>Low</v>
      </c>
      <c r="E9" s="5">
        <f>'Risk Register'!K8</f>
        <v>0</v>
      </c>
    </row>
    <row r="10" spans="1:5" x14ac:dyDescent="0.25">
      <c r="A10" s="5">
        <f>'Risk Register'!A9</f>
        <v>0</v>
      </c>
      <c r="B10" s="5">
        <f>'Risk Register'!C9</f>
        <v>0</v>
      </c>
      <c r="C10" s="5">
        <f>'Risk Register'!G9</f>
        <v>0</v>
      </c>
      <c r="D10" s="5" t="str">
        <f>'Risk Register'!J9</f>
        <v>Low</v>
      </c>
      <c r="E10" s="5">
        <f>'Risk Register'!K9</f>
        <v>0</v>
      </c>
    </row>
    <row r="11" spans="1:5" x14ac:dyDescent="0.25">
      <c r="A11" s="5">
        <f>'Risk Register'!A10</f>
        <v>0</v>
      </c>
      <c r="B11" s="5">
        <f>'Risk Register'!C10</f>
        <v>0</v>
      </c>
      <c r="C11" s="5">
        <f>'Risk Register'!G10</f>
        <v>0</v>
      </c>
      <c r="D11" s="5" t="str">
        <f>'Risk Register'!J10</f>
        <v>Low</v>
      </c>
      <c r="E11" s="5">
        <f>'Risk Register'!K10</f>
        <v>0</v>
      </c>
    </row>
    <row r="12" spans="1:5" x14ac:dyDescent="0.25">
      <c r="A12" s="5">
        <f>'Risk Register'!A11</f>
        <v>0</v>
      </c>
      <c r="B12" s="5">
        <f>'Risk Register'!C11</f>
        <v>0</v>
      </c>
      <c r="C12" s="5">
        <f>'Risk Register'!G11</f>
        <v>0</v>
      </c>
      <c r="D12" s="5" t="str">
        <f>'Risk Register'!J11</f>
        <v>Low</v>
      </c>
      <c r="E12" s="5">
        <f>'Risk Register'!K11</f>
        <v>0</v>
      </c>
    </row>
    <row r="13" spans="1:5" x14ac:dyDescent="0.25">
      <c r="A13" s="5">
        <f>'Risk Register'!A12</f>
        <v>0</v>
      </c>
      <c r="B13" s="5">
        <f>'Risk Register'!C12</f>
        <v>0</v>
      </c>
      <c r="C13" s="5">
        <f>'Risk Register'!G12</f>
        <v>0</v>
      </c>
      <c r="D13" s="5" t="str">
        <f>'Risk Register'!J12</f>
        <v>Low</v>
      </c>
      <c r="E13" s="5">
        <f>'Risk Register'!K12</f>
        <v>0</v>
      </c>
    </row>
    <row r="14" spans="1:5" x14ac:dyDescent="0.25">
      <c r="A14" s="5">
        <f>'Risk Register'!A13</f>
        <v>0</v>
      </c>
      <c r="B14" s="5">
        <f>'Risk Register'!C13</f>
        <v>0</v>
      </c>
      <c r="C14" s="5">
        <f>'Risk Register'!G13</f>
        <v>0</v>
      </c>
      <c r="D14" s="5" t="str">
        <f>'Risk Register'!J13</f>
        <v>Low</v>
      </c>
      <c r="E14" s="5">
        <f>'Risk Register'!K13</f>
        <v>0</v>
      </c>
    </row>
    <row r="15" spans="1:5" x14ac:dyDescent="0.25">
      <c r="A15" s="5">
        <f>'Risk Register'!A14</f>
        <v>0</v>
      </c>
      <c r="B15" s="5">
        <f>'Risk Register'!C14</f>
        <v>0</v>
      </c>
      <c r="C15" s="5">
        <f>'Risk Register'!G14</f>
        <v>0</v>
      </c>
      <c r="D15" s="5" t="str">
        <f>'Risk Register'!J14</f>
        <v>Low</v>
      </c>
      <c r="E15" s="5">
        <f>'Risk Register'!K14</f>
        <v>0</v>
      </c>
    </row>
    <row r="16" spans="1:5" x14ac:dyDescent="0.25">
      <c r="A16" s="5">
        <f>'Risk Register'!A15</f>
        <v>0</v>
      </c>
      <c r="B16" s="5">
        <f>'Risk Register'!C15</f>
        <v>0</v>
      </c>
      <c r="C16" s="5">
        <f>'Risk Register'!G15</f>
        <v>0</v>
      </c>
      <c r="D16" s="5" t="str">
        <f>'Risk Register'!J15</f>
        <v>Low</v>
      </c>
      <c r="E16" s="5">
        <f>'Risk Register'!K15</f>
        <v>0</v>
      </c>
    </row>
    <row r="17" spans="1:5" x14ac:dyDescent="0.25">
      <c r="A17" s="5">
        <f>'Risk Register'!A16</f>
        <v>0</v>
      </c>
      <c r="B17" s="5">
        <f>'Risk Register'!C16</f>
        <v>0</v>
      </c>
      <c r="C17" s="5">
        <f>'Risk Register'!G16</f>
        <v>0</v>
      </c>
      <c r="D17" s="5" t="str">
        <f>'Risk Register'!J16</f>
        <v>Low</v>
      </c>
      <c r="E17" s="5">
        <f>'Risk Register'!K16</f>
        <v>0</v>
      </c>
    </row>
    <row r="18" spans="1:5" x14ac:dyDescent="0.25">
      <c r="A18" s="5">
        <f>'Risk Register'!A17</f>
        <v>0</v>
      </c>
      <c r="B18" s="5">
        <f>'Risk Register'!C17</f>
        <v>0</v>
      </c>
      <c r="C18" s="5">
        <f>'Risk Register'!G17</f>
        <v>0</v>
      </c>
      <c r="D18" s="5" t="str">
        <f>'Risk Register'!J17</f>
        <v>Low</v>
      </c>
      <c r="E18" s="5">
        <f>'Risk Register'!K17</f>
        <v>0</v>
      </c>
    </row>
    <row r="19" spans="1:5" x14ac:dyDescent="0.25">
      <c r="A19" s="5">
        <f>'Risk Register'!A18</f>
        <v>0</v>
      </c>
      <c r="B19" s="5">
        <f>'Risk Register'!C18</f>
        <v>0</v>
      </c>
      <c r="C19" s="5">
        <f>'Risk Register'!G18</f>
        <v>0</v>
      </c>
      <c r="D19" s="5" t="str">
        <f>'Risk Register'!J18</f>
        <v>Low</v>
      </c>
      <c r="E19" s="5">
        <f>'Risk Register'!K18</f>
        <v>0</v>
      </c>
    </row>
    <row r="20" spans="1:5" x14ac:dyDescent="0.25">
      <c r="A20" s="5">
        <f>'Risk Register'!A19</f>
        <v>0</v>
      </c>
      <c r="B20" s="5">
        <f>'Risk Register'!C19</f>
        <v>0</v>
      </c>
      <c r="C20" s="5">
        <f>'Risk Register'!G19</f>
        <v>0</v>
      </c>
      <c r="D20" s="5" t="str">
        <f>'Risk Register'!J19</f>
        <v>Low</v>
      </c>
      <c r="E20" s="5">
        <f>'Risk Register'!K19</f>
        <v>0</v>
      </c>
    </row>
    <row r="21" spans="1:5" x14ac:dyDescent="0.25">
      <c r="A21" s="5">
        <f>'Risk Register'!A20</f>
        <v>0</v>
      </c>
      <c r="B21" s="5">
        <f>'Risk Register'!C20</f>
        <v>0</v>
      </c>
      <c r="C21" s="5">
        <f>'Risk Register'!G20</f>
        <v>0</v>
      </c>
      <c r="D21" s="5" t="str">
        <f>'Risk Register'!J20</f>
        <v>Low</v>
      </c>
      <c r="E21" s="5">
        <f>'Risk Register'!K20</f>
        <v>0</v>
      </c>
    </row>
    <row r="22" spans="1:5" x14ac:dyDescent="0.25">
      <c r="A22" s="5">
        <f>'Risk Register'!A21</f>
        <v>0</v>
      </c>
      <c r="B22" s="5">
        <f>'Risk Register'!C21</f>
        <v>0</v>
      </c>
      <c r="C22" s="5">
        <f>'Risk Register'!G21</f>
        <v>0</v>
      </c>
      <c r="D22" s="5" t="str">
        <f>'Risk Register'!J21</f>
        <v>Low</v>
      </c>
      <c r="E22" s="5">
        <f>'Risk Register'!K21</f>
        <v>0</v>
      </c>
    </row>
    <row r="23" spans="1:5" x14ac:dyDescent="0.25">
      <c r="A23" s="5">
        <f>'Risk Register'!A22</f>
        <v>0</v>
      </c>
      <c r="B23" s="5">
        <f>'Risk Register'!C22</f>
        <v>0</v>
      </c>
      <c r="C23" s="5">
        <f>'Risk Register'!G22</f>
        <v>0</v>
      </c>
      <c r="D23" s="5" t="str">
        <f>'Risk Register'!J22</f>
        <v>Low</v>
      </c>
      <c r="E23" s="5">
        <f>'Risk Register'!K22</f>
        <v>0</v>
      </c>
    </row>
    <row r="24" spans="1:5" x14ac:dyDescent="0.25">
      <c r="A24" s="5">
        <f>'Risk Register'!A23</f>
        <v>0</v>
      </c>
      <c r="B24" s="5">
        <f>'Risk Register'!C23</f>
        <v>0</v>
      </c>
      <c r="C24" s="5">
        <f>'Risk Register'!G23</f>
        <v>0</v>
      </c>
      <c r="D24" s="5" t="str">
        <f>'Risk Register'!J23</f>
        <v>Low</v>
      </c>
      <c r="E24" s="5">
        <f>'Risk Register'!K23</f>
        <v>0</v>
      </c>
    </row>
    <row r="25" spans="1:5" x14ac:dyDescent="0.25">
      <c r="A25" s="5">
        <f>'Risk Register'!A24</f>
        <v>0</v>
      </c>
      <c r="B25" s="5">
        <f>'Risk Register'!C24</f>
        <v>0</v>
      </c>
      <c r="C25" s="5">
        <f>'Risk Register'!G24</f>
        <v>0</v>
      </c>
      <c r="D25" s="5" t="str">
        <f>'Risk Register'!J24</f>
        <v>Low</v>
      </c>
      <c r="E25" s="5">
        <f>'Risk Register'!K24</f>
        <v>0</v>
      </c>
    </row>
    <row r="26" spans="1:5" x14ac:dyDescent="0.25">
      <c r="A26" s="5">
        <f>'Risk Register'!A25</f>
        <v>0</v>
      </c>
      <c r="B26" s="5">
        <f>'Risk Register'!C25</f>
        <v>0</v>
      </c>
      <c r="C26" s="5">
        <f>'Risk Register'!G25</f>
        <v>0</v>
      </c>
      <c r="D26" s="5" t="str">
        <f>'Risk Register'!J25</f>
        <v>Low</v>
      </c>
      <c r="E26" s="5">
        <f>'Risk Register'!K25</f>
        <v>0</v>
      </c>
    </row>
    <row r="27" spans="1:5" x14ac:dyDescent="0.25">
      <c r="A27" s="5">
        <f>'Risk Register'!A26</f>
        <v>0</v>
      </c>
      <c r="B27" s="5">
        <f>'Risk Register'!C26</f>
        <v>0</v>
      </c>
      <c r="C27" s="5">
        <f>'Risk Register'!G26</f>
        <v>0</v>
      </c>
      <c r="D27" s="5" t="str">
        <f>'Risk Register'!J26</f>
        <v>Low</v>
      </c>
      <c r="E27" s="5">
        <f>'Risk Register'!K26</f>
        <v>0</v>
      </c>
    </row>
    <row r="28" spans="1:5" x14ac:dyDescent="0.25">
      <c r="A28" s="5">
        <f>'Risk Register'!A27</f>
        <v>0</v>
      </c>
      <c r="B28" s="5">
        <f>'Risk Register'!C27</f>
        <v>0</v>
      </c>
      <c r="C28" s="5">
        <f>'Risk Register'!G27</f>
        <v>0</v>
      </c>
      <c r="D28" s="5" t="str">
        <f>'Risk Register'!J27</f>
        <v>Low</v>
      </c>
      <c r="E28" s="5">
        <f>'Risk Register'!K27</f>
        <v>0</v>
      </c>
    </row>
    <row r="29" spans="1:5" x14ac:dyDescent="0.25">
      <c r="A29" s="5">
        <f>'Risk Register'!A28</f>
        <v>0</v>
      </c>
      <c r="B29" s="5">
        <f>'Risk Register'!C28</f>
        <v>0</v>
      </c>
      <c r="C29" s="5">
        <f>'Risk Register'!G28</f>
        <v>0</v>
      </c>
      <c r="D29" s="5" t="str">
        <f>'Risk Register'!J28</f>
        <v>Low</v>
      </c>
      <c r="E29" s="5">
        <f>'Risk Register'!K28</f>
        <v>0</v>
      </c>
    </row>
    <row r="30" spans="1:5" x14ac:dyDescent="0.25">
      <c r="A30" s="5">
        <f>'Risk Register'!A29</f>
        <v>0</v>
      </c>
      <c r="B30" s="5">
        <f>'Risk Register'!C29</f>
        <v>0</v>
      </c>
      <c r="C30" s="5">
        <f>'Risk Register'!G29</f>
        <v>0</v>
      </c>
      <c r="D30" s="5" t="str">
        <f>'Risk Register'!J29</f>
        <v>Low</v>
      </c>
      <c r="E30" s="5">
        <f>'Risk Register'!K29</f>
        <v>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Risk Register</vt:lpstr>
      <vt:lpstr>Dashboard</vt:lpstr>
      <vt:lpstr>Printable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 Smith</dc:creator>
  <cp:lastModifiedBy>Stuart Smith</cp:lastModifiedBy>
  <dcterms:created xsi:type="dcterms:W3CDTF">2026-04-13T09:00:27Z</dcterms:created>
  <dcterms:modified xsi:type="dcterms:W3CDTF">2026-04-13T11:13:23Z</dcterms:modified>
</cp:coreProperties>
</file>