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Arianna\Desktop\"/>
    </mc:Choice>
  </mc:AlternateContent>
  <xr:revisionPtr revIDLastSave="0" documentId="13_ncr:1_{7ECDD163-7D87-4B74-AA9B-0FCF72936F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Print_Area" localSheetId="0">Foglio1!$C$1:$N$51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" i="1" l="1"/>
  <c r="N41" i="1"/>
  <c r="M14" i="1" l="1"/>
  <c r="K14" i="1"/>
  <c r="I14" i="1"/>
  <c r="G14" i="1"/>
  <c r="E14" i="1"/>
  <c r="M28" i="1"/>
  <c r="M27" i="1"/>
  <c r="N29" i="1" l="1"/>
  <c r="N17" i="1"/>
  <c r="I16" i="1"/>
  <c r="M16" i="1"/>
  <c r="K16" i="1"/>
  <c r="G16" i="1"/>
  <c r="E16" i="1"/>
  <c r="N45" i="1" l="1"/>
  <c r="N47" i="1" s="1"/>
</calcChain>
</file>

<file path=xl/sharedStrings.xml><?xml version="1.0" encoding="utf-8"?>
<sst xmlns="http://schemas.openxmlformats.org/spreadsheetml/2006/main" count="74" uniqueCount="67">
  <si>
    <t>Printer 20</t>
  </si>
  <si>
    <t>max 4 righe</t>
  </si>
  <si>
    <t>quantità</t>
  </si>
  <si>
    <t>mm 14x38</t>
  </si>
  <si>
    <t>Printer 30</t>
  </si>
  <si>
    <t>Printer 40</t>
  </si>
  <si>
    <t>Printer 50</t>
  </si>
  <si>
    <t>Printer 60</t>
  </si>
  <si>
    <t>mm37x76</t>
  </si>
  <si>
    <t>mm30x69</t>
  </si>
  <si>
    <t>max 7 righe</t>
  </si>
  <si>
    <t>mm23 x59</t>
  </si>
  <si>
    <t>max 6 righe</t>
  </si>
  <si>
    <t>mm18x47</t>
  </si>
  <si>
    <t>max 5 righe</t>
  </si>
  <si>
    <t>prezzo</t>
  </si>
  <si>
    <t xml:space="preserve">Arial </t>
  </si>
  <si>
    <t>Calibri</t>
  </si>
  <si>
    <t>Verdana</t>
  </si>
  <si>
    <t>Indica un  carattere alternativo</t>
  </si>
  <si>
    <t>Tot. logo</t>
  </si>
  <si>
    <t xml:space="preserve"> q.tà</t>
  </si>
  <si>
    <t>Serv.express</t>
  </si>
  <si>
    <t xml:space="preserve">     Costo totale timbro iva escl. €</t>
  </si>
  <si>
    <t xml:space="preserve">      Se ti serve solo la gomma non selezionare nessun campo</t>
  </si>
  <si>
    <t xml:space="preserve"> Costruisci in pochi passi il tuo timbro aziendale</t>
  </si>
  <si>
    <t xml:space="preserve">         Scegli la dimensione del tuo  timbro</t>
  </si>
  <si>
    <t xml:space="preserve">          Aggiungi il testo del tuo timbro</t>
  </si>
  <si>
    <r>
      <t xml:space="preserve">       </t>
    </r>
    <r>
      <rPr>
        <b/>
        <sz val="11"/>
        <color theme="0"/>
        <rFont val="Segoe UI Emoji"/>
        <family val="2"/>
      </rPr>
      <t xml:space="preserve">    Scegli il carattere di scrittura</t>
    </r>
  </si>
  <si>
    <t>Riga 1</t>
  </si>
  <si>
    <t>Riga 2</t>
  </si>
  <si>
    <t>Riga 3</t>
  </si>
  <si>
    <t>Riga 4</t>
  </si>
  <si>
    <t>Riga 5</t>
  </si>
  <si>
    <t>Riga 6</t>
  </si>
  <si>
    <t>Riga 7</t>
  </si>
  <si>
    <t>Riga 8</t>
  </si>
  <si>
    <t>Inserisci il tuo logo aziendale</t>
  </si>
  <si>
    <t xml:space="preserve">          Compila questa sezione se hai una preferenza apponendo una croce nel campo corretto</t>
  </si>
  <si>
    <t xml:space="preserve">             Ricordati di compilare il modulo rispettando maiuscole  e minuscole</t>
  </si>
  <si>
    <t>Non  dimenticare l'allegato con il file del tuo logo!</t>
  </si>
  <si>
    <t>Modalità Express</t>
  </si>
  <si>
    <t>*in base alla disponibilità del nostro laboratorio timbri</t>
  </si>
  <si>
    <t xml:space="preserve">Scegli questa opzione se hai necessità di ricevere il timbro in giornata con supplemento di € 5,00* </t>
  </si>
  <si>
    <t xml:space="preserve">                    Rieco S.a.s. di Finazzi Giovanni   Via Roma 78/b 24060 Castelli Calepio (BG) el.0354425867 Fax 035847738 info@rieco.net www.rieco.net</t>
  </si>
  <si>
    <t>Totale Colop</t>
  </si>
  <si>
    <t xml:space="preserve">scegli se vuoi un colore diverso </t>
  </si>
  <si>
    <t>blu</t>
  </si>
  <si>
    <t>rosso</t>
  </si>
  <si>
    <t>quant.</t>
  </si>
  <si>
    <t>Il colore base è nero</t>
  </si>
  <si>
    <t>Totale colore div.</t>
  </si>
  <si>
    <t xml:space="preserve">            Scegli se vuoi un colore diverso dal nero</t>
  </si>
  <si>
    <t>1a e 2a riga costo fisso € 8,00  le successive € 3,00 a riga</t>
  </si>
  <si>
    <t>prime 2 righe tariffa fissa</t>
  </si>
  <si>
    <t>righe successive</t>
  </si>
  <si>
    <t>Tot. Righe</t>
  </si>
  <si>
    <t>cornice € 3,00 facoltativa</t>
  </si>
  <si>
    <t>Nel caso in cui il logo necessiti di particolari lavorazioni ti verrà comunicato il costo della lavorazione.</t>
  </si>
  <si>
    <t>Indica se all'interno del tuo timbro dovrà essere inserito un logo aziendale.Il costo del servizio di inserimento logo standard ha il costo di €15,00 per la lavorazione di base</t>
  </si>
  <si>
    <t>Modulo timbri Laser</t>
  </si>
  <si>
    <t>Q.tà loghi Standard</t>
  </si>
  <si>
    <t xml:space="preserve">               Grafica loghi particolari</t>
  </si>
  <si>
    <t xml:space="preserve">               Servizio Express </t>
  </si>
  <si>
    <t>Annotazioni</t>
  </si>
  <si>
    <t xml:space="preserve">  Firma Cliente</t>
  </si>
  <si>
    <t>max 3 righe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</si>
</sst>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\-&quot;€&quot;\ 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Segoe UI Emoji"/>
      <family val="2"/>
    </font>
    <font>
      <sz val="14"/>
      <color theme="1"/>
      <name val="Segoe UI Emoji"/>
      <family val="2"/>
    </font>
    <font>
      <sz val="8"/>
      <color theme="1"/>
      <name val="Segoe UI Emoji"/>
      <family val="2"/>
    </font>
    <font>
      <sz val="6"/>
      <color theme="1"/>
      <name val="Segoe UI Emoji"/>
      <family val="2"/>
    </font>
    <font>
      <b/>
      <sz val="6"/>
      <color theme="1"/>
      <name val="Segoe UI Emoji"/>
      <family val="2"/>
    </font>
    <font>
      <b/>
      <sz val="11"/>
      <color rgb="FFFF0000"/>
      <name val="Segoe UI Emoji"/>
      <family val="2"/>
    </font>
    <font>
      <sz val="6"/>
      <color theme="1"/>
      <name val="Arial"/>
      <family val="2"/>
    </font>
    <font>
      <sz val="6"/>
      <color theme="1"/>
      <name val="Calibri"/>
      <family val="2"/>
    </font>
    <font>
      <sz val="6"/>
      <color theme="1"/>
      <name val="Verdana"/>
      <family val="2"/>
    </font>
    <font>
      <sz val="11"/>
      <color rgb="FFFF9900"/>
      <name val="Segoe UI Emoji"/>
      <family val="2"/>
    </font>
    <font>
      <sz val="11"/>
      <color theme="0"/>
      <name val="Segoe UI Emoji"/>
      <family val="2"/>
    </font>
    <font>
      <b/>
      <sz val="11"/>
      <color theme="1"/>
      <name val="Segoe UI Emoji"/>
      <family val="2"/>
    </font>
    <font>
      <b/>
      <sz val="11"/>
      <color rgb="FFFF9900"/>
      <name val="Segoe UI Emoji"/>
      <family val="2"/>
    </font>
    <font>
      <b/>
      <sz val="11"/>
      <color theme="0"/>
      <name val="Segoe UI Emoji"/>
      <family val="2"/>
    </font>
    <font>
      <sz val="6"/>
      <color theme="0"/>
      <name val="Segoe UI Emoji"/>
      <family val="2"/>
    </font>
    <font>
      <b/>
      <sz val="6"/>
      <color rgb="FFFF9900"/>
      <name val="Segoe UI Emoji"/>
      <family val="2"/>
    </font>
    <font>
      <b/>
      <sz val="8"/>
      <color theme="1"/>
      <name val="Segoe UI Emoji"/>
      <family val="2"/>
    </font>
    <font>
      <b/>
      <sz val="8"/>
      <color rgb="FFFF9900"/>
      <name val="Segoe UI Emoji"/>
      <family val="2"/>
    </font>
    <font>
      <sz val="10"/>
      <color theme="1"/>
      <name val="Segoe UI Emoji"/>
      <family val="2"/>
    </font>
    <font>
      <sz val="7"/>
      <color theme="1"/>
      <name val="Segoe UI Emoji"/>
      <family val="2"/>
    </font>
    <font>
      <sz val="6"/>
      <color theme="1" tint="0.34998626667073579"/>
      <name val="Segoe UI Emoji"/>
      <family val="2"/>
    </font>
    <font>
      <sz val="11"/>
      <name val="Segoe UI Emoji"/>
      <family val="2"/>
    </font>
    <font>
      <sz val="6"/>
      <color theme="1"/>
      <name val="Segoe UI Emoji"/>
      <family val="2"/>
    </font>
    <font>
      <b/>
      <sz val="11"/>
      <color theme="0"/>
      <name val="Segoe UI Emoji"/>
      <family val="2"/>
    </font>
    <font>
      <b/>
      <sz val="11"/>
      <name val="Segoe UI Emoji"/>
      <family val="2"/>
    </font>
    <font>
      <b/>
      <sz val="8"/>
      <name val="Segoe UI Emoji"/>
      <family val="2"/>
    </font>
    <font>
      <b/>
      <sz val="8"/>
      <name val="Segoe UI Emoji"/>
      <family val="2"/>
    </font>
    <font>
      <b/>
      <sz val="6"/>
      <name val="Segoe UI Emoji"/>
      <family val="2"/>
    </font>
    <font>
      <sz val="22"/>
      <color theme="0"/>
      <name val="Segoe UI Emoji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0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0" fillId="3" borderId="0" xfId="0" applyFont="1" applyFill="1"/>
    <xf numFmtId="0" fontId="20" fillId="2" borderId="0" xfId="0" applyFont="1" applyFill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9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right"/>
    </xf>
    <xf numFmtId="0" fontId="22" fillId="5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22" fillId="2" borderId="0" xfId="0" applyFont="1" applyFill="1"/>
    <xf numFmtId="0" fontId="22" fillId="2" borderId="0" xfId="0" applyFont="1" applyFill="1" applyAlignment="1">
      <alignment horizontal="left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24" fillId="3" borderId="0" xfId="0" applyFont="1" applyFill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25" fillId="2" borderId="0" xfId="0" applyFont="1" applyFill="1"/>
    <xf numFmtId="0" fontId="26" fillId="2" borderId="0" xfId="0" applyFont="1" applyFill="1"/>
    <xf numFmtId="0" fontId="22" fillId="2" borderId="0" xfId="0" applyFont="1" applyFill="1" applyAlignment="1">
      <alignment horizontal="center"/>
    </xf>
    <xf numFmtId="0" fontId="22" fillId="2" borderId="1" xfId="0" applyFont="1" applyFill="1" applyBorder="1" applyAlignment="1" applyProtection="1">
      <alignment horizontal="center"/>
      <protection locked="0"/>
    </xf>
    <xf numFmtId="0" fontId="22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/>
    <xf numFmtId="0" fontId="1" fillId="2" borderId="6" xfId="0" applyFont="1" applyFill="1" applyBorder="1"/>
    <xf numFmtId="0" fontId="10" fillId="2" borderId="0" xfId="0" applyFont="1" applyFill="1" applyAlignment="1">
      <alignment horizontal="left"/>
    </xf>
    <xf numFmtId="0" fontId="1" fillId="2" borderId="7" xfId="0" applyFont="1" applyFill="1" applyBorder="1"/>
    <xf numFmtId="0" fontId="21" fillId="2" borderId="0" xfId="0" applyFont="1" applyFill="1" applyAlignment="1">
      <alignment horizontal="center" vertical="center"/>
    </xf>
    <xf numFmtId="0" fontId="11" fillId="3" borderId="0" xfId="0" applyFont="1" applyFill="1"/>
    <xf numFmtId="0" fontId="13" fillId="2" borderId="6" xfId="0" applyFont="1" applyFill="1" applyBorder="1"/>
    <xf numFmtId="0" fontId="13" fillId="3" borderId="0" xfId="0" applyFont="1" applyFill="1"/>
    <xf numFmtId="0" fontId="14" fillId="3" borderId="0" xfId="0" applyFont="1" applyFill="1"/>
    <xf numFmtId="0" fontId="15" fillId="3" borderId="0" xfId="0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2" fillId="2" borderId="0" xfId="0" applyFont="1" applyFill="1"/>
    <xf numFmtId="0" fontId="4" fillId="2" borderId="0" xfId="0" applyFont="1" applyFill="1" applyAlignment="1">
      <alignment vertical="top"/>
    </xf>
    <xf numFmtId="0" fontId="5" fillId="2" borderId="6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0" fontId="4" fillId="2" borderId="7" xfId="0" applyFont="1" applyFill="1" applyBorder="1" applyAlignment="1">
      <alignment horizontal="center" vertical="top"/>
    </xf>
    <xf numFmtId="0" fontId="4" fillId="2" borderId="6" xfId="0" applyFont="1" applyFill="1" applyBorder="1"/>
    <xf numFmtId="0" fontId="4" fillId="2" borderId="0" xfId="0" applyFont="1" applyFill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right"/>
    </xf>
    <xf numFmtId="164" fontId="4" fillId="2" borderId="0" xfId="0" applyNumberFormat="1" applyFont="1" applyFill="1" applyAlignment="1">
      <alignment horizontal="left"/>
    </xf>
    <xf numFmtId="0" fontId="3" fillId="2" borderId="6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23" fillId="2" borderId="7" xfId="0" applyFont="1" applyFill="1" applyBorder="1"/>
    <xf numFmtId="2" fontId="1" fillId="2" borderId="7" xfId="0" applyNumberFormat="1" applyFont="1" applyFill="1" applyBorder="1"/>
    <xf numFmtId="0" fontId="6" fillId="2" borderId="6" xfId="0" applyFont="1" applyFill="1" applyBorder="1"/>
    <xf numFmtId="0" fontId="6" fillId="3" borderId="0" xfId="0" applyFont="1" applyFill="1"/>
    <xf numFmtId="0" fontId="3" fillId="3" borderId="0" xfId="0" applyFont="1" applyFill="1"/>
    <xf numFmtId="0" fontId="18" fillId="2" borderId="0" xfId="0" applyFont="1" applyFill="1"/>
    <xf numFmtId="0" fontId="17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6" fillId="2" borderId="0" xfId="0" applyFont="1" applyFill="1"/>
    <xf numFmtId="0" fontId="26" fillId="2" borderId="6" xfId="0" applyFont="1" applyFill="1" applyBorder="1"/>
    <xf numFmtId="0" fontId="26" fillId="2" borderId="0" xfId="0" applyFont="1" applyFill="1" applyAlignment="1">
      <alignment horizontal="center"/>
    </xf>
    <xf numFmtId="0" fontId="27" fillId="2" borderId="0" xfId="0" applyFont="1" applyFill="1"/>
    <xf numFmtId="0" fontId="18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7" xfId="0" applyFont="1" applyFill="1" applyBorder="1"/>
    <xf numFmtId="0" fontId="16" fillId="2" borderId="0" xfId="0" applyFont="1" applyFill="1" applyAlignment="1">
      <alignment vertical="top"/>
    </xf>
    <xf numFmtId="0" fontId="13" fillId="2" borderId="0" xfId="0" applyFont="1" applyFill="1"/>
    <xf numFmtId="0" fontId="1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2" fontId="6" fillId="2" borderId="8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2" borderId="0" xfId="0" applyFont="1" applyFill="1" applyAlignment="1">
      <alignment vertical="top"/>
    </xf>
    <xf numFmtId="0" fontId="20" fillId="2" borderId="7" xfId="0" applyFont="1" applyFill="1" applyBorder="1"/>
    <xf numFmtId="0" fontId="20" fillId="2" borderId="9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0" fillId="2" borderId="8" xfId="0" applyFont="1" applyFill="1" applyBorder="1"/>
    <xf numFmtId="0" fontId="22" fillId="2" borderId="0" xfId="0" applyFont="1" applyFill="1" applyAlignment="1" applyProtection="1">
      <alignment horizontal="center"/>
      <protection locked="0"/>
    </xf>
    <xf numFmtId="2" fontId="3" fillId="2" borderId="7" xfId="0" applyNumberFormat="1" applyFont="1" applyFill="1" applyBorder="1" applyAlignment="1">
      <alignment horizontal="center"/>
    </xf>
    <xf numFmtId="0" fontId="28" fillId="2" borderId="0" xfId="0" applyFont="1" applyFill="1"/>
    <xf numFmtId="2" fontId="1" fillId="2" borderId="1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1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30" fillId="0" borderId="0" xfId="0" applyFont="1" applyAlignment="1">
      <alignment horizontal="center" vertical="center"/>
    </xf>
    <xf numFmtId="0" fontId="30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31" fillId="2" borderId="0" xfId="0" applyFont="1" applyFill="1" applyProtection="1">
      <protection locked="0"/>
    </xf>
    <xf numFmtId="0" fontId="31" fillId="0" borderId="0" xfId="0" applyFont="1" applyAlignment="1">
      <alignment horizontal="center" vertical="center"/>
    </xf>
    <xf numFmtId="0" fontId="31" fillId="2" borderId="0" xfId="0" applyFont="1" applyFill="1" applyAlignment="1" applyProtection="1">
      <alignment horizontal="center"/>
      <protection locked="0"/>
    </xf>
    <xf numFmtId="0" fontId="32" fillId="2" borderId="0" xfId="0" applyFont="1" applyFill="1" applyProtection="1">
      <protection locked="0"/>
    </xf>
    <xf numFmtId="0" fontId="32" fillId="0" borderId="0" xfId="0" applyFont="1" applyAlignment="1">
      <alignment horizontal="center" vertical="center"/>
    </xf>
    <xf numFmtId="0" fontId="32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9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9900"/>
      <color rgb="FFFFFF66"/>
      <color rgb="FF99FF66"/>
      <color rgb="FF99FF33"/>
      <color rgb="FFFFFF00"/>
      <color rgb="FF99CCFF"/>
      <color rgb="FF99FFCC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128717</xdr:colOff>
      <xdr:row>7</xdr:row>
      <xdr:rowOff>270307</xdr:rowOff>
    </xdr:from>
    <xdr:to>
      <xdr:col>2</xdr:col>
      <xdr:colOff>452717</xdr:colOff>
      <xdr:row>11</xdr:row>
      <xdr:rowOff>8648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17" y="1673314"/>
          <a:ext cx="324000" cy="324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148024</xdr:colOff>
      <xdr:row>7</xdr:row>
      <xdr:rowOff>263868</xdr:rowOff>
    </xdr:from>
    <xdr:to>
      <xdr:col>4</xdr:col>
      <xdr:colOff>472024</xdr:colOff>
      <xdr:row>11</xdr:row>
      <xdr:rowOff>2209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754" y="1666875"/>
          <a:ext cx="324000" cy="3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128716</xdr:colOff>
      <xdr:row>7</xdr:row>
      <xdr:rowOff>270304</xdr:rowOff>
    </xdr:from>
    <xdr:to>
      <xdr:col>6</xdr:col>
      <xdr:colOff>452716</xdr:colOff>
      <xdr:row>11</xdr:row>
      <xdr:rowOff>8645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175" y="1673311"/>
          <a:ext cx="324000" cy="324000"/>
        </a:xfrm>
        <a:prstGeom prst="rect">
          <a:avLst/>
        </a:prstGeom>
      </xdr:spPr>
    </xdr:pic>
    <xdr:clientData/>
  </xdr:twoCellAnchor>
  <xdr:twoCellAnchor editAs="oneCell">
    <xdr:from>
      <xdr:col>8</xdr:col>
      <xdr:colOff>128716</xdr:colOff>
      <xdr:row>7</xdr:row>
      <xdr:rowOff>263868</xdr:rowOff>
    </xdr:from>
    <xdr:to>
      <xdr:col>8</xdr:col>
      <xdr:colOff>452716</xdr:colOff>
      <xdr:row>11</xdr:row>
      <xdr:rowOff>2209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7905" y="1666875"/>
          <a:ext cx="324000" cy="324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167332</xdr:colOff>
      <xdr:row>7</xdr:row>
      <xdr:rowOff>263869</xdr:rowOff>
    </xdr:from>
    <xdr:to>
      <xdr:col>10</xdr:col>
      <xdr:colOff>491332</xdr:colOff>
      <xdr:row>11</xdr:row>
      <xdr:rowOff>2210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1" y="1666876"/>
          <a:ext cx="324000" cy="324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123700</xdr:colOff>
      <xdr:row>47</xdr:row>
      <xdr:rowOff>105147</xdr:rowOff>
    </xdr:from>
    <xdr:to>
      <xdr:col>12</xdr:col>
      <xdr:colOff>352549</xdr:colOff>
      <xdr:row>49</xdr:row>
      <xdr:rowOff>226686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54" b="25541"/>
        <a:stretch/>
      </xdr:blipFill>
      <xdr:spPr>
        <a:xfrm>
          <a:off x="5232564" y="9104416"/>
          <a:ext cx="1255569" cy="599537"/>
        </a:xfrm>
        <a:prstGeom prst="rect">
          <a:avLst/>
        </a:prstGeom>
      </xdr:spPr>
    </xdr:pic>
    <xdr:clientData/>
  </xdr:twoCellAnchor>
  <xdr:twoCellAnchor editAs="oneCell">
    <xdr:from>
      <xdr:col>6</xdr:col>
      <xdr:colOff>263743</xdr:colOff>
      <xdr:row>0</xdr:row>
      <xdr:rowOff>33217</xdr:rowOff>
    </xdr:from>
    <xdr:to>
      <xdr:col>9</xdr:col>
      <xdr:colOff>401411</xdr:colOff>
      <xdr:row>4</xdr:row>
      <xdr:rowOff>1617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377560D-FA82-67BD-8E40-CC494911F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2154" y="33217"/>
          <a:ext cx="1688882" cy="621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showGridLines="0" tabSelected="1" topLeftCell="A7" zoomScale="120" zoomScaleNormal="120" workbookViewId="0">
      <selection activeCell="R14" sqref="R14"/>
    </sheetView>
  </sheetViews>
  <sheetFormatPr defaultColWidth="9.140625" defaultRowHeight="16.5" x14ac:dyDescent="0.3"/>
  <cols>
    <col min="1" max="1" width="5.85546875" style="2" customWidth="1"/>
    <col min="2" max="2" width="9.140625" style="1"/>
    <col min="3" max="11" width="7.7109375" style="1" customWidth="1"/>
    <col min="12" max="12" width="7.7109375" style="7" customWidth="1"/>
    <col min="13" max="13" width="7.7109375" style="1" customWidth="1"/>
    <col min="14" max="14" width="11.42578125" style="1" customWidth="1"/>
    <col min="15" max="16384" width="9.140625" style="1"/>
  </cols>
  <sheetData>
    <row r="1" spans="1:14" ht="9" customHeight="1" x14ac:dyDescent="0.3">
      <c r="C1" s="40"/>
      <c r="D1" s="41"/>
      <c r="E1" s="41"/>
      <c r="F1" s="41"/>
      <c r="G1" s="41"/>
      <c r="H1" s="41"/>
      <c r="I1" s="41"/>
      <c r="J1" s="41"/>
      <c r="K1" s="41"/>
      <c r="L1" s="42"/>
      <c r="M1" s="41"/>
      <c r="N1" s="43"/>
    </row>
    <row r="2" spans="1:14" ht="9" customHeight="1" x14ac:dyDescent="0.3">
      <c r="C2" s="44"/>
      <c r="D2" s="2"/>
      <c r="E2" s="2"/>
      <c r="F2" s="2"/>
      <c r="G2" s="2"/>
      <c r="H2" s="2"/>
      <c r="I2" s="2"/>
      <c r="J2" s="2"/>
      <c r="K2" s="2"/>
      <c r="L2" s="14"/>
      <c r="M2" s="2"/>
      <c r="N2" s="46"/>
    </row>
    <row r="3" spans="1:14" x14ac:dyDescent="0.3">
      <c r="C3" s="44"/>
      <c r="D3" s="8"/>
      <c r="E3" s="8"/>
      <c r="F3" s="8"/>
      <c r="G3" s="8"/>
      <c r="H3" s="8"/>
      <c r="I3"/>
      <c r="J3" s="8"/>
      <c r="K3" s="8"/>
      <c r="L3" s="45"/>
      <c r="M3" s="8"/>
      <c r="N3" s="46"/>
    </row>
    <row r="4" spans="1:14" x14ac:dyDescent="0.3">
      <c r="C4" s="44"/>
      <c r="D4" s="8"/>
      <c r="E4" s="8"/>
      <c r="F4" s="8"/>
      <c r="G4" s="8"/>
      <c r="H4" s="8"/>
      <c r="I4" s="8"/>
      <c r="J4" s="8"/>
      <c r="K4" s="8"/>
      <c r="L4" s="45"/>
      <c r="M4" s="47"/>
      <c r="N4" s="46"/>
    </row>
    <row r="5" spans="1:14" ht="32.25" customHeight="1" x14ac:dyDescent="0.5">
      <c r="C5" s="44"/>
      <c r="D5" s="8"/>
      <c r="E5" s="8"/>
      <c r="F5" s="128" t="s">
        <v>60</v>
      </c>
      <c r="G5" s="128"/>
      <c r="H5" s="128"/>
      <c r="I5" s="128"/>
      <c r="J5" s="128"/>
      <c r="K5" s="128"/>
      <c r="M5" s="30"/>
      <c r="N5" s="46"/>
    </row>
    <row r="6" spans="1:14" ht="12.75" customHeight="1" x14ac:dyDescent="0.3">
      <c r="C6" s="44"/>
      <c r="D6" s="8"/>
      <c r="E6" s="8"/>
      <c r="F6" s="15" t="s">
        <v>25</v>
      </c>
      <c r="G6" s="15"/>
      <c r="H6" s="15"/>
      <c r="I6" s="15"/>
      <c r="J6" s="15"/>
      <c r="K6" s="15"/>
      <c r="L6" s="45"/>
      <c r="M6" s="8"/>
      <c r="N6" s="46"/>
    </row>
    <row r="7" spans="1:14" x14ac:dyDescent="0.3">
      <c r="C7" s="49"/>
      <c r="D7" s="50"/>
      <c r="E7" s="50"/>
      <c r="F7" s="48" t="s">
        <v>26</v>
      </c>
      <c r="G7" s="51"/>
      <c r="H7" s="51"/>
      <c r="I7" s="52"/>
      <c r="J7" s="48"/>
      <c r="K7" s="48"/>
      <c r="L7" s="53"/>
      <c r="M7" s="54"/>
      <c r="N7" s="46"/>
    </row>
    <row r="8" spans="1:14" ht="21.75" x14ac:dyDescent="0.4">
      <c r="C8" s="44"/>
      <c r="D8" s="2"/>
      <c r="E8" s="55"/>
      <c r="F8" s="55"/>
      <c r="G8" s="56" t="s">
        <v>24</v>
      </c>
      <c r="H8" s="2"/>
      <c r="J8" s="2"/>
      <c r="K8" s="2"/>
      <c r="L8" s="14"/>
      <c r="M8" s="2"/>
      <c r="N8" s="46"/>
    </row>
    <row r="9" spans="1:14" s="6" customFormat="1" ht="8.25" x14ac:dyDescent="0.15">
      <c r="A9" s="10"/>
      <c r="C9" s="57"/>
      <c r="D9" s="58" t="s">
        <v>0</v>
      </c>
      <c r="E9" s="58"/>
      <c r="F9" s="58" t="s">
        <v>4</v>
      </c>
      <c r="G9" s="58"/>
      <c r="H9" s="58" t="s">
        <v>5</v>
      </c>
      <c r="I9" s="58"/>
      <c r="J9" s="58" t="s">
        <v>6</v>
      </c>
      <c r="K9" s="58"/>
      <c r="L9" s="58" t="s">
        <v>7</v>
      </c>
      <c r="M9" s="10"/>
      <c r="N9" s="59"/>
    </row>
    <row r="10" spans="1:14" s="4" customFormat="1" ht="8.25" x14ac:dyDescent="0.25">
      <c r="A10" s="11"/>
      <c r="C10" s="60"/>
      <c r="D10" s="61" t="s">
        <v>3</v>
      </c>
      <c r="E10" s="11"/>
      <c r="F10" s="11" t="s">
        <v>13</v>
      </c>
      <c r="G10" s="11"/>
      <c r="H10" s="11" t="s">
        <v>11</v>
      </c>
      <c r="I10" s="11"/>
      <c r="J10" s="11" t="s">
        <v>9</v>
      </c>
      <c r="K10" s="11"/>
      <c r="L10" s="62" t="s">
        <v>8</v>
      </c>
      <c r="M10" s="11"/>
      <c r="N10" s="63"/>
    </row>
    <row r="11" spans="1:14" s="5" customFormat="1" ht="8.25" x14ac:dyDescent="0.15">
      <c r="A11" s="9"/>
      <c r="C11" s="64"/>
      <c r="D11" s="61" t="s">
        <v>66</v>
      </c>
      <c r="E11" s="9"/>
      <c r="F11" s="9" t="s">
        <v>1</v>
      </c>
      <c r="G11" s="9"/>
      <c r="H11" s="9" t="s">
        <v>14</v>
      </c>
      <c r="I11" s="9"/>
      <c r="J11" s="9" t="s">
        <v>12</v>
      </c>
      <c r="K11" s="9"/>
      <c r="L11" s="65" t="s">
        <v>10</v>
      </c>
      <c r="M11" s="9"/>
      <c r="N11" s="66"/>
    </row>
    <row r="12" spans="1:14" s="13" customFormat="1" ht="11.1" customHeight="1" x14ac:dyDescent="0.15">
      <c r="C12" s="67" t="s">
        <v>15</v>
      </c>
      <c r="D12" s="68">
        <v>7</v>
      </c>
      <c r="E12" s="13" t="s">
        <v>15</v>
      </c>
      <c r="F12" s="68">
        <v>8</v>
      </c>
      <c r="G12" s="13" t="s">
        <v>15</v>
      </c>
      <c r="H12" s="68">
        <v>9.5</v>
      </c>
      <c r="I12" s="13" t="s">
        <v>15</v>
      </c>
      <c r="J12" s="68">
        <v>14</v>
      </c>
      <c r="K12" s="13" t="s">
        <v>15</v>
      </c>
      <c r="L12" s="68">
        <v>17</v>
      </c>
      <c r="N12" s="66" t="s">
        <v>45</v>
      </c>
    </row>
    <row r="13" spans="1:14" x14ac:dyDescent="0.3">
      <c r="C13" s="69" t="s">
        <v>2</v>
      </c>
      <c r="D13" s="17"/>
      <c r="E13" s="2"/>
      <c r="F13" s="17"/>
      <c r="G13" s="2"/>
      <c r="H13" s="17"/>
      <c r="I13" s="2"/>
      <c r="J13" s="17"/>
      <c r="K13" s="2"/>
      <c r="L13" s="18"/>
      <c r="M13" s="2"/>
      <c r="N13" s="70"/>
    </row>
    <row r="14" spans="1:14" x14ac:dyDescent="0.3">
      <c r="C14" s="69"/>
      <c r="D14" s="21"/>
      <c r="E14" s="29">
        <f>SUM(D13*2.8)</f>
        <v>0</v>
      </c>
      <c r="F14" s="111"/>
      <c r="G14" s="29">
        <f>SUM(F13*3.1)</f>
        <v>0</v>
      </c>
      <c r="H14" s="111"/>
      <c r="I14" s="29">
        <f>SUM(H13*3.3)</f>
        <v>0</v>
      </c>
      <c r="J14" s="111"/>
      <c r="K14" s="29">
        <f>SUM(J13*4.4)</f>
        <v>0</v>
      </c>
      <c r="L14" s="112"/>
      <c r="M14" s="29">
        <f>SUM(L13*4.9)</f>
        <v>0</v>
      </c>
      <c r="N14" s="71"/>
    </row>
    <row r="15" spans="1:14" x14ac:dyDescent="0.3">
      <c r="C15" s="69"/>
      <c r="D15" s="31"/>
      <c r="E15" s="54"/>
      <c r="F15" s="31"/>
      <c r="G15" s="54"/>
      <c r="H15" s="33" t="s">
        <v>52</v>
      </c>
      <c r="I15" s="54"/>
      <c r="J15" s="31"/>
      <c r="K15" s="54"/>
      <c r="L15" s="32"/>
      <c r="M15" s="54"/>
      <c r="N15" s="71"/>
    </row>
    <row r="16" spans="1:14" x14ac:dyDescent="0.3">
      <c r="C16" s="72" t="s">
        <v>50</v>
      </c>
      <c r="D16" s="2"/>
      <c r="E16" s="29">
        <f>SUM(D13*2.8)</f>
        <v>0</v>
      </c>
      <c r="F16" s="29"/>
      <c r="G16" s="29">
        <f>SUM(F13*3.1)</f>
        <v>0</v>
      </c>
      <c r="H16" s="29"/>
      <c r="I16" s="29">
        <f>SUM(H13*3.3)</f>
        <v>0</v>
      </c>
      <c r="J16" s="29"/>
      <c r="K16" s="29">
        <f>SUM(J13*4.4)</f>
        <v>0</v>
      </c>
      <c r="L16" s="30"/>
      <c r="M16" s="29">
        <f>SUM(L13*4.9)</f>
        <v>0</v>
      </c>
      <c r="N16" s="73" t="s">
        <v>51</v>
      </c>
    </row>
    <row r="17" spans="1:14" x14ac:dyDescent="0.3">
      <c r="C17" s="72" t="s">
        <v>46</v>
      </c>
      <c r="D17" s="23"/>
      <c r="E17" s="2"/>
      <c r="F17" s="26" t="s">
        <v>47</v>
      </c>
      <c r="G17" s="2" t="s">
        <v>49</v>
      </c>
      <c r="H17" s="17"/>
      <c r="I17" s="2"/>
      <c r="J17" s="25" t="s">
        <v>48</v>
      </c>
      <c r="K17" s="2" t="s">
        <v>49</v>
      </c>
      <c r="L17" s="18"/>
      <c r="M17" s="2"/>
      <c r="N17" s="70">
        <f>H17*(E14+G14+I14+K14+M14)+L17*(E14+G14+I14+K14+M14)</f>
        <v>0</v>
      </c>
    </row>
    <row r="18" spans="1:14" ht="13.5" customHeight="1" x14ac:dyDescent="0.3">
      <c r="C18" s="44"/>
      <c r="D18" s="2"/>
      <c r="E18" s="2"/>
      <c r="F18" s="2"/>
      <c r="G18" s="2"/>
      <c r="H18" s="24"/>
      <c r="I18" s="2"/>
      <c r="J18" s="2"/>
      <c r="K18" s="2"/>
      <c r="L18" s="14"/>
      <c r="M18" s="2"/>
      <c r="N18" s="74"/>
    </row>
    <row r="19" spans="1:14" ht="16.5" customHeight="1" x14ac:dyDescent="0.3">
      <c r="C19" s="75"/>
      <c r="D19" s="76"/>
      <c r="E19" s="76"/>
      <c r="F19" s="76" t="s">
        <v>28</v>
      </c>
      <c r="G19" s="76"/>
      <c r="H19" s="76"/>
      <c r="I19" s="77"/>
      <c r="J19" s="54"/>
      <c r="K19" s="54"/>
      <c r="L19" s="53"/>
      <c r="M19" s="54"/>
      <c r="N19" s="46"/>
    </row>
    <row r="20" spans="1:14" ht="20.25" customHeight="1" x14ac:dyDescent="0.3">
      <c r="C20" s="75"/>
      <c r="D20" s="78" t="s">
        <v>38</v>
      </c>
      <c r="E20" s="78"/>
      <c r="F20" s="79"/>
      <c r="G20" s="79"/>
      <c r="H20" s="79"/>
      <c r="I20" s="79"/>
      <c r="J20" s="80"/>
      <c r="K20" s="80"/>
      <c r="L20" s="81"/>
      <c r="M20" s="2"/>
      <c r="N20" s="46"/>
    </row>
    <row r="21" spans="1:14" s="3" customFormat="1" ht="15" customHeight="1" x14ac:dyDescent="0.15">
      <c r="A21" s="12"/>
      <c r="C21" s="82"/>
      <c r="D21" s="83" t="s">
        <v>16</v>
      </c>
      <c r="E21" s="12"/>
      <c r="F21" s="84" t="s">
        <v>17</v>
      </c>
      <c r="G21" s="12"/>
      <c r="H21" s="85" t="s">
        <v>18</v>
      </c>
      <c r="I21" s="12"/>
      <c r="J21" s="9" t="s">
        <v>19</v>
      </c>
      <c r="K21" s="12"/>
      <c r="L21" s="12"/>
      <c r="M21" s="12"/>
      <c r="N21" s="66"/>
    </row>
    <row r="22" spans="1:14" x14ac:dyDescent="0.3">
      <c r="C22" s="44"/>
      <c r="D22" s="19"/>
      <c r="E22" s="2"/>
      <c r="F22" s="19"/>
      <c r="G22" s="2"/>
      <c r="H22" s="19"/>
      <c r="I22" s="2"/>
      <c r="J22" s="18"/>
      <c r="K22" s="17"/>
      <c r="L22" s="18"/>
      <c r="M22" s="17"/>
      <c r="N22" s="46"/>
    </row>
    <row r="23" spans="1:14" x14ac:dyDescent="0.3">
      <c r="C23" s="44"/>
      <c r="D23" s="2"/>
      <c r="E23" s="2"/>
      <c r="F23" s="2"/>
      <c r="G23" s="2"/>
      <c r="H23" s="2"/>
      <c r="I23" s="2"/>
      <c r="J23" s="2"/>
      <c r="K23" s="2"/>
      <c r="L23" s="14"/>
      <c r="M23" s="2"/>
      <c r="N23" s="46"/>
    </row>
    <row r="24" spans="1:14" x14ac:dyDescent="0.3">
      <c r="C24" s="75"/>
      <c r="D24" s="76"/>
      <c r="E24" s="76"/>
      <c r="F24" s="51" t="s">
        <v>27</v>
      </c>
      <c r="G24" s="51"/>
      <c r="H24" s="51"/>
      <c r="I24" s="48"/>
      <c r="J24" s="48"/>
      <c r="K24" s="54"/>
      <c r="L24" s="53"/>
      <c r="M24" s="54"/>
      <c r="N24" s="46"/>
    </row>
    <row r="25" spans="1:14" x14ac:dyDescent="0.3">
      <c r="C25" s="75"/>
      <c r="D25" s="86"/>
      <c r="E25" s="35" t="s">
        <v>53</v>
      </c>
      <c r="F25" s="35"/>
      <c r="G25" s="35"/>
      <c r="H25" s="35"/>
      <c r="I25" s="27"/>
      <c r="J25" s="27"/>
      <c r="K25" s="27"/>
      <c r="L25" s="28"/>
      <c r="M25" s="2"/>
      <c r="N25" s="66"/>
    </row>
    <row r="26" spans="1:14" x14ac:dyDescent="0.3">
      <c r="C26" s="87"/>
      <c r="D26" s="36"/>
      <c r="E26" s="36"/>
      <c r="F26" s="36"/>
      <c r="G26" s="88" t="s">
        <v>54</v>
      </c>
      <c r="H26" s="36"/>
      <c r="I26" s="89"/>
      <c r="J26" s="105"/>
      <c r="K26" s="27"/>
      <c r="L26" s="28"/>
      <c r="M26" s="108"/>
      <c r="N26" s="71"/>
    </row>
    <row r="27" spans="1:14" x14ac:dyDescent="0.3">
      <c r="C27" s="75"/>
      <c r="D27" s="86"/>
      <c r="E27" s="35"/>
      <c r="F27" s="35"/>
      <c r="G27" s="88" t="s">
        <v>55</v>
      </c>
      <c r="H27" s="35"/>
      <c r="I27" s="36" t="s">
        <v>49</v>
      </c>
      <c r="J27" s="38"/>
      <c r="K27" s="27"/>
      <c r="L27" s="37"/>
      <c r="M27" s="109">
        <f>SUM(J27*3)</f>
        <v>0</v>
      </c>
      <c r="N27" s="71"/>
    </row>
    <row r="28" spans="1:14" x14ac:dyDescent="0.3">
      <c r="C28" s="75"/>
      <c r="D28" s="86"/>
      <c r="E28" s="35"/>
      <c r="F28" s="35"/>
      <c r="G28" s="88" t="s">
        <v>57</v>
      </c>
      <c r="H28" s="35"/>
      <c r="I28" s="36" t="s">
        <v>49</v>
      </c>
      <c r="J28" s="39"/>
      <c r="K28" s="27"/>
      <c r="L28" s="37"/>
      <c r="M28" s="108">
        <f>SUM(J28*3)</f>
        <v>0</v>
      </c>
      <c r="N28" s="106" t="s">
        <v>56</v>
      </c>
    </row>
    <row r="29" spans="1:14" x14ac:dyDescent="0.3">
      <c r="C29" s="44"/>
      <c r="D29" s="2"/>
      <c r="E29" s="78" t="s">
        <v>39</v>
      </c>
      <c r="F29" s="78"/>
      <c r="G29" s="78"/>
      <c r="H29" s="78"/>
      <c r="I29" s="78"/>
      <c r="J29" s="78"/>
      <c r="K29" s="78"/>
      <c r="L29" s="90"/>
      <c r="M29" s="107"/>
      <c r="N29" s="70">
        <f>SUM(M26:M28)</f>
        <v>0</v>
      </c>
    </row>
    <row r="30" spans="1:14" ht="15" customHeight="1" x14ac:dyDescent="0.3">
      <c r="C30" s="44"/>
      <c r="D30" s="22" t="s">
        <v>29</v>
      </c>
      <c r="E30" s="115"/>
      <c r="F30" s="116"/>
      <c r="G30" s="117"/>
      <c r="H30" s="118"/>
      <c r="I30" s="21"/>
      <c r="J30" s="21"/>
      <c r="K30" s="21"/>
      <c r="L30" s="119"/>
      <c r="M30" s="2"/>
      <c r="N30" s="71"/>
    </row>
    <row r="31" spans="1:14" ht="15" customHeight="1" x14ac:dyDescent="0.3">
      <c r="C31" s="44"/>
      <c r="D31" s="22" t="s">
        <v>30</v>
      </c>
      <c r="E31" s="120"/>
      <c r="F31" s="121"/>
      <c r="G31" s="122"/>
      <c r="H31" s="114"/>
      <c r="I31" s="21"/>
      <c r="J31" s="21"/>
      <c r="K31" s="21"/>
      <c r="L31" s="119"/>
      <c r="M31" s="2"/>
      <c r="N31" s="71"/>
    </row>
    <row r="32" spans="1:14" ht="15" customHeight="1" x14ac:dyDescent="0.3">
      <c r="C32" s="44"/>
      <c r="D32" s="22" t="s">
        <v>31</v>
      </c>
      <c r="E32" s="123"/>
      <c r="F32" s="124"/>
      <c r="G32" s="125"/>
      <c r="H32" s="114"/>
      <c r="I32" s="21"/>
      <c r="J32" s="21"/>
      <c r="K32" s="21"/>
      <c r="L32" s="119"/>
      <c r="M32" s="2"/>
      <c r="N32" s="71"/>
    </row>
    <row r="33" spans="3:14" ht="15" customHeight="1" x14ac:dyDescent="0.3">
      <c r="C33" s="44"/>
      <c r="D33" s="22" t="s">
        <v>32</v>
      </c>
      <c r="E33" s="123"/>
      <c r="F33" s="124"/>
      <c r="G33" s="125"/>
      <c r="H33" s="114"/>
      <c r="I33" s="21"/>
      <c r="J33" s="21"/>
      <c r="K33" s="21"/>
      <c r="L33" s="119"/>
      <c r="M33" s="2"/>
      <c r="N33" s="71"/>
    </row>
    <row r="34" spans="3:14" ht="15" customHeight="1" x14ac:dyDescent="0.3">
      <c r="C34" s="44"/>
      <c r="D34" s="22" t="s">
        <v>33</v>
      </c>
      <c r="E34" s="123"/>
      <c r="F34" s="124"/>
      <c r="G34" s="125"/>
      <c r="H34" s="114"/>
      <c r="I34" s="21"/>
      <c r="J34" s="21"/>
      <c r="K34" s="21"/>
      <c r="L34" s="119"/>
      <c r="M34" s="2"/>
      <c r="N34" s="71"/>
    </row>
    <row r="35" spans="3:14" ht="15" customHeight="1" x14ac:dyDescent="0.3">
      <c r="C35" s="44"/>
      <c r="D35" s="22" t="s">
        <v>34</v>
      </c>
      <c r="E35" s="123"/>
      <c r="F35" s="124"/>
      <c r="G35" s="125"/>
      <c r="H35" s="114"/>
      <c r="I35" s="21"/>
      <c r="J35" s="21"/>
      <c r="K35" s="21"/>
      <c r="L35" s="119"/>
      <c r="M35" s="2"/>
      <c r="N35" s="71"/>
    </row>
    <row r="36" spans="3:14" ht="15" customHeight="1" x14ac:dyDescent="0.3">
      <c r="C36" s="44"/>
      <c r="D36" s="22" t="s">
        <v>35</v>
      </c>
      <c r="E36" s="17"/>
      <c r="F36" s="17"/>
      <c r="G36" s="17"/>
      <c r="H36" s="17"/>
      <c r="I36" s="17"/>
      <c r="J36" s="17"/>
      <c r="K36" s="17"/>
      <c r="L36" s="18"/>
      <c r="M36" s="2"/>
      <c r="N36" s="71"/>
    </row>
    <row r="37" spans="3:14" ht="15" customHeight="1" x14ac:dyDescent="0.3">
      <c r="C37" s="44"/>
      <c r="D37" s="22" t="s">
        <v>36</v>
      </c>
      <c r="E37" s="20"/>
      <c r="F37" s="20"/>
      <c r="G37" s="20"/>
      <c r="H37" s="20"/>
      <c r="I37" s="20"/>
      <c r="J37" s="20"/>
      <c r="K37" s="20"/>
      <c r="L37" s="34"/>
      <c r="M37" s="2"/>
      <c r="N37" s="71"/>
    </row>
    <row r="38" spans="3:14" ht="16.5" customHeight="1" x14ac:dyDescent="0.3">
      <c r="C38" s="75"/>
      <c r="D38" s="76"/>
      <c r="E38" s="76"/>
      <c r="F38" s="76"/>
      <c r="G38" s="51" t="s">
        <v>37</v>
      </c>
      <c r="H38" s="48"/>
      <c r="I38" s="48"/>
      <c r="J38" s="48"/>
      <c r="K38" s="54"/>
      <c r="L38" s="53"/>
      <c r="M38" s="54"/>
      <c r="N38" s="46"/>
    </row>
    <row r="39" spans="3:14" x14ac:dyDescent="0.3">
      <c r="C39" s="44"/>
      <c r="D39" s="9" t="s">
        <v>59</v>
      </c>
      <c r="E39" s="2"/>
      <c r="F39" s="2"/>
      <c r="G39" s="2"/>
      <c r="H39" s="2"/>
      <c r="I39" s="2"/>
      <c r="J39" s="2"/>
      <c r="K39" s="2"/>
      <c r="L39" s="14"/>
      <c r="M39" s="2"/>
      <c r="N39" s="46"/>
    </row>
    <row r="40" spans="3:14" x14ac:dyDescent="0.3">
      <c r="C40" s="44"/>
      <c r="D40" s="56" t="s">
        <v>58</v>
      </c>
      <c r="E40" s="2"/>
      <c r="F40" s="2"/>
      <c r="G40" s="2"/>
      <c r="H40" s="2"/>
      <c r="I40" s="2"/>
      <c r="J40" s="2"/>
      <c r="K40" s="2"/>
      <c r="L40" s="91"/>
      <c r="M40" s="2"/>
      <c r="N40" s="110" t="s">
        <v>20</v>
      </c>
    </row>
    <row r="41" spans="3:14" ht="22.5" customHeight="1" x14ac:dyDescent="0.3">
      <c r="C41" s="44"/>
      <c r="D41" s="93" t="s">
        <v>40</v>
      </c>
      <c r="E41" s="94"/>
      <c r="F41" s="94"/>
      <c r="G41" s="94"/>
      <c r="H41" s="94"/>
      <c r="I41" s="129" t="s">
        <v>61</v>
      </c>
      <c r="J41" s="129"/>
      <c r="K41" s="19"/>
      <c r="L41" s="2"/>
      <c r="M41" s="2"/>
      <c r="N41" s="70">
        <f>SUM(K41*15)</f>
        <v>0</v>
      </c>
    </row>
    <row r="42" spans="3:14" ht="19.5" customHeight="1" x14ac:dyDescent="0.3">
      <c r="C42" s="44"/>
      <c r="D42" s="2"/>
      <c r="E42" s="2"/>
      <c r="F42" s="2"/>
      <c r="G42" s="2"/>
      <c r="H42" s="129" t="s">
        <v>62</v>
      </c>
      <c r="I42" s="129"/>
      <c r="J42" s="129"/>
      <c r="K42" s="19"/>
      <c r="L42" s="14"/>
      <c r="M42" s="2"/>
      <c r="N42" s="113">
        <f>SUM(K42*25)</f>
        <v>0</v>
      </c>
    </row>
    <row r="43" spans="3:14" ht="21.75" x14ac:dyDescent="0.4">
      <c r="C43" s="44"/>
      <c r="D43" s="55" t="s">
        <v>41</v>
      </c>
      <c r="E43" s="2"/>
      <c r="F43" s="2"/>
      <c r="G43" s="9" t="s">
        <v>43</v>
      </c>
      <c r="H43" s="2"/>
      <c r="I43" s="2"/>
      <c r="J43" s="2"/>
      <c r="K43" s="2"/>
      <c r="L43" s="14"/>
      <c r="M43" s="2"/>
      <c r="N43" s="46"/>
    </row>
    <row r="44" spans="3:14" x14ac:dyDescent="0.3">
      <c r="C44" s="44"/>
      <c r="D44" s="56" t="s">
        <v>42</v>
      </c>
      <c r="E44" s="56"/>
      <c r="F44" s="56"/>
      <c r="G44" s="56"/>
      <c r="H44" s="9"/>
      <c r="I44" s="9"/>
      <c r="J44" s="9"/>
      <c r="K44" s="9"/>
      <c r="L44" s="91"/>
      <c r="M44" s="23"/>
      <c r="N44" s="92" t="s">
        <v>22</v>
      </c>
    </row>
    <row r="45" spans="3:14" x14ac:dyDescent="0.3">
      <c r="C45" s="44"/>
      <c r="D45" s="2"/>
      <c r="E45" s="2"/>
      <c r="F45" s="2"/>
      <c r="G45" s="2"/>
      <c r="H45" s="2"/>
      <c r="I45" s="95" t="s">
        <v>63</v>
      </c>
      <c r="J45" s="2"/>
      <c r="K45" s="24" t="s">
        <v>21</v>
      </c>
      <c r="L45" s="19"/>
      <c r="M45" s="2"/>
      <c r="N45" s="70">
        <f>SUM(L45*5)</f>
        <v>0</v>
      </c>
    </row>
    <row r="46" spans="3:14" x14ac:dyDescent="0.3">
      <c r="C46" s="44"/>
      <c r="D46" s="130" t="s">
        <v>65</v>
      </c>
      <c r="E46" s="130"/>
      <c r="F46" s="131"/>
      <c r="G46" s="131"/>
      <c r="H46" s="131"/>
      <c r="I46" s="2"/>
      <c r="J46" s="2"/>
      <c r="K46" s="2"/>
      <c r="L46" s="14"/>
      <c r="M46" s="2"/>
      <c r="N46" s="46"/>
    </row>
    <row r="47" spans="3:14" x14ac:dyDescent="0.3">
      <c r="C47" s="44"/>
      <c r="D47" s="21"/>
      <c r="E47" s="21"/>
      <c r="F47" s="21"/>
      <c r="G47" s="21"/>
      <c r="H47" s="21"/>
      <c r="I47" s="21"/>
      <c r="J47" s="2"/>
      <c r="K47" s="96" t="s">
        <v>23</v>
      </c>
      <c r="L47" s="81"/>
      <c r="M47" s="80"/>
      <c r="N47" s="97">
        <f>SUM(N45+N41+N29+N17+N13+N42)</f>
        <v>0</v>
      </c>
    </row>
    <row r="48" spans="3:14" x14ac:dyDescent="0.3">
      <c r="C48" s="44"/>
      <c r="D48" s="126" t="s">
        <v>64</v>
      </c>
      <c r="E48" s="126"/>
      <c r="F48" s="21"/>
      <c r="G48" s="21"/>
      <c r="H48" s="21"/>
      <c r="I48" s="2"/>
      <c r="J48" s="98"/>
      <c r="K48" s="99"/>
      <c r="L48" s="14"/>
      <c r="M48" s="2"/>
      <c r="N48" s="46"/>
    </row>
    <row r="49" spans="3:14" ht="24" customHeight="1" x14ac:dyDescent="0.3">
      <c r="C49" s="44"/>
      <c r="D49" s="127"/>
      <c r="E49" s="127"/>
      <c r="F49" s="127"/>
      <c r="G49" s="127"/>
      <c r="H49" s="127"/>
      <c r="I49" s="127"/>
      <c r="J49"/>
      <c r="K49"/>
      <c r="L49" s="2"/>
      <c r="M49" s="16"/>
      <c r="N49" s="100"/>
    </row>
    <row r="50" spans="3:14" ht="27" customHeight="1" x14ac:dyDescent="0.3">
      <c r="C50" s="44"/>
      <c r="D50" s="20"/>
      <c r="E50" s="20"/>
      <c r="F50" s="20"/>
      <c r="G50" s="20"/>
      <c r="H50" s="20"/>
      <c r="I50" s="20"/>
      <c r="J50" s="2"/>
      <c r="K50" s="2"/>
      <c r="L50" s="9"/>
      <c r="M50" s="16"/>
      <c r="N50" s="100"/>
    </row>
    <row r="51" spans="3:14" x14ac:dyDescent="0.3">
      <c r="C51" s="101" t="s">
        <v>44</v>
      </c>
      <c r="D51" s="102"/>
      <c r="E51" s="102"/>
      <c r="F51" s="102"/>
      <c r="G51" s="102"/>
      <c r="H51" s="102"/>
      <c r="I51" s="102"/>
      <c r="J51" s="102"/>
      <c r="K51" s="102"/>
      <c r="L51" s="103"/>
      <c r="M51" s="102"/>
      <c r="N51" s="104"/>
    </row>
  </sheetData>
  <mergeCells count="7">
    <mergeCell ref="D48:E48"/>
    <mergeCell ref="D49:I49"/>
    <mergeCell ref="F5:K5"/>
    <mergeCell ref="I41:J41"/>
    <mergeCell ref="H42:J42"/>
    <mergeCell ref="D46:E46"/>
    <mergeCell ref="F46:H46"/>
  </mergeCells>
  <pageMargins left="0.23622047244094491" right="0.23622047244094491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RIECO</dc:creator>
  <cp:lastModifiedBy>Commerciale Rieco</cp:lastModifiedBy>
  <cp:lastPrinted>2026-06-29T15:35:25Z</cp:lastPrinted>
  <dcterms:created xsi:type="dcterms:W3CDTF">2018-12-02T16:08:45Z</dcterms:created>
  <dcterms:modified xsi:type="dcterms:W3CDTF">2026-06-29T15:35:27Z</dcterms:modified>
</cp:coreProperties>
</file>