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e2a520e1a8bc06/Nutri 4U/Financieel Nutri 4U/"/>
    </mc:Choice>
  </mc:AlternateContent>
  <xr:revisionPtr revIDLastSave="551" documentId="8_{3A4B7304-307C-4C0E-B1A4-30097121A461}" xr6:coauthVersionLast="47" xr6:coauthVersionMax="47" xr10:uidLastSave="{53DC7CE7-EC6F-4783-A92A-231EBC3D9179}"/>
  <bookViews>
    <workbookView xWindow="-108" yWindow="-108" windowWidth="23256" windowHeight="12456" xr2:uid="{E4FABC5F-2702-4932-927D-70245E61ACF5}"/>
  </bookViews>
  <sheets>
    <sheet name="Inkoop" sheetId="1" r:id="rId1"/>
    <sheet name="Verkoo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30" i="2" s="1"/>
  <c r="A31" i="2" s="1"/>
  <c r="A32" i="2" l="1"/>
  <c r="A33" i="2" s="1"/>
  <c r="F5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58" i="1"/>
  <c r="F3" i="1"/>
  <c r="A34" i="2" l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29" i="1"/>
  <c r="A30" i="1" s="1"/>
  <c r="A4" i="1"/>
  <c r="A5" i="1" s="1"/>
  <c r="A6" i="1" s="1"/>
  <c r="A7" i="1" s="1"/>
  <c r="A8" i="1" s="1"/>
  <c r="A31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48" i="1"/>
  <c r="A49" i="1" s="1"/>
  <c r="A50" i="1" s="1"/>
  <c r="A51" i="1" s="1"/>
  <c r="A52" i="1" s="1"/>
  <c r="A53" i="1" s="1"/>
  <c r="A54" i="1" s="1"/>
  <c r="A55" i="1" s="1"/>
  <c r="A56" i="1" s="1"/>
  <c r="A38" i="1"/>
  <c r="A39" i="1" s="1"/>
  <c r="A40" i="1" s="1"/>
  <c r="A41" i="1" s="1"/>
  <c r="A42" i="1" s="1"/>
  <c r="A43" i="1" s="1"/>
  <c r="A44" i="1" s="1"/>
  <c r="A45" i="1" s="1"/>
  <c r="A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Rene van Huis</author>
  </authors>
  <commentList>
    <comment ref="C9" authorId="0" shapeId="0" xr:uid="{7A999B78-8FE3-4AC1-BBDC-279A6A07758D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Testfase
</t>
        </r>
      </text>
    </comment>
    <comment ref="C13" authorId="0" shapeId="0" xr:uid="{CA9F226A-13D2-4EE0-8156-C68B0636C21A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We wachten op Samples van andere fabriek en maken dan een keuze</t>
        </r>
      </text>
    </comment>
    <comment ref="C14" authorId="0" shapeId="0" xr:uid="{631631EA-A143-4F0F-A0D5-1E1827C752A4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Aan het onderzoeken of deze als maaltijdvervanger (MRP) kan anders blijft het een proteine product</t>
        </r>
      </text>
    </comment>
    <comment ref="E15" authorId="0" shapeId="0" xr:uid="{C83B2722-7E45-419E-8132-CE29DC4C0841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Aanbieding, houdbaar tot einde 03-2026</t>
        </r>
      </text>
    </comment>
    <comment ref="C19" authorId="0" shapeId="0" xr:uid="{D769EF15-65E8-4AC5-94E8-2D27B427CBBE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Gaat geproduceerd worden</t>
        </r>
      </text>
    </comment>
    <comment ref="C24" authorId="0" shapeId="0" xr:uid="{4F5A5CE7-AD54-4913-9D1C-DD1710C9A3C0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Productie december 2025</t>
        </r>
      </text>
    </comment>
    <comment ref="C26" authorId="0" shapeId="0" xr:uid="{EBABDDCF-651B-4C03-BC2C-4287AF6963C1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Krijgen we einde van het jaar samples van</t>
        </r>
      </text>
    </comment>
    <comment ref="C27" authorId="0" shapeId="0" xr:uid="{B37BF8B5-16F1-49EA-826B-67ADC1273794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Krijgen we einde dit jaar samples van</t>
        </r>
      </text>
    </comment>
    <comment ref="C40" authorId="0" shapeId="0" xr:uid="{A6ABA4AE-81D9-4CC5-9B23-D67371FAB748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Zijn bezig met alternatief</t>
        </r>
      </text>
    </comment>
    <comment ref="C41" authorId="0" shapeId="0" xr:uid="{FB1489FA-CE37-4AB3-AC6E-7CB499F0D376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Zijn bezig met alternatief</t>
        </r>
      </text>
    </comment>
    <comment ref="C49" authorId="0" shapeId="0" xr:uid="{BB44C055-29CD-4926-A3C9-24002ACFFD47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Is voorlopig uit assortiment, poeder wordt hard</t>
        </r>
      </text>
    </comment>
    <comment ref="C51" authorId="0" shapeId="0" xr:uid="{0FDCE59A-F1D3-42B1-A937-DB08A39E1980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Is voorlopig uit assortiment, poeder wordt hard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Rene van Huis</author>
  </authors>
  <commentList>
    <comment ref="C9" authorId="0" shapeId="0" xr:uid="{21617053-C4DC-4A53-9C6B-94655D95E548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Testfase
</t>
        </r>
      </text>
    </comment>
    <comment ref="C14" authorId="0" shapeId="0" xr:uid="{40265BAE-9F37-401B-AB24-311274045A60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Aan het onderzoeken of deze als maaltijdvervanger (MRP) kan anders blijft het een proteine product</t>
        </r>
      </text>
    </comment>
    <comment ref="C26" authorId="0" shapeId="0" xr:uid="{FBC29821-65C3-433F-AD77-377EF58503D3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Krijgen we einde van het jaar samples van</t>
        </r>
      </text>
    </comment>
    <comment ref="C27" authorId="0" shapeId="0" xr:uid="{EDE68190-638A-45A9-BFFB-2FB0D598A110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Krijgen we einde dit jaar samples van</t>
        </r>
      </text>
    </comment>
    <comment ref="C34" authorId="0" shapeId="0" xr:uid="{5181E8E9-55FC-44D2-A241-7203E9C4264D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Krijgen we einde dit jaar samples van</t>
        </r>
      </text>
    </comment>
    <comment ref="C53" authorId="0" shapeId="0" xr:uid="{B6869BE4-C3E6-4D5B-9A27-80FC62554126}">
      <text>
        <r>
          <rPr>
            <b/>
            <sz val="9"/>
            <color indexed="81"/>
            <rFont val="Tahoma"/>
            <family val="2"/>
          </rPr>
          <t>Rene van Huis:</t>
        </r>
        <r>
          <rPr>
            <sz val="9"/>
            <color indexed="81"/>
            <rFont val="Tahoma"/>
            <family val="2"/>
          </rPr>
          <t xml:space="preserve">
Is voorlopig uit assortiment, poeder wordt hard</t>
        </r>
      </text>
    </comment>
  </commentList>
</comments>
</file>

<file path=xl/sharedStrings.xml><?xml version="1.0" encoding="utf-8"?>
<sst xmlns="http://schemas.openxmlformats.org/spreadsheetml/2006/main" count="318" uniqueCount="97">
  <si>
    <t xml:space="preserve">Inkoop  </t>
  </si>
  <si>
    <t>Inkoop</t>
  </si>
  <si>
    <t>Verkoop</t>
  </si>
  <si>
    <t>Aardbei</t>
  </si>
  <si>
    <t>Banaan</t>
  </si>
  <si>
    <t>Vanille</t>
  </si>
  <si>
    <t>Chocolade</t>
  </si>
  <si>
    <t>Rood Fruit</t>
  </si>
  <si>
    <t>Café Latte</t>
  </si>
  <si>
    <t>Chicken Curry Noodles</t>
  </si>
  <si>
    <t>Muesli</t>
  </si>
  <si>
    <t>Choco - Caramel</t>
  </si>
  <si>
    <t>Scrambled Egg</t>
  </si>
  <si>
    <t>Naturel</t>
  </si>
  <si>
    <t>Tomatensaus</t>
  </si>
  <si>
    <t>Spicy Spaghetti</t>
  </si>
  <si>
    <t>Cottage Pie</t>
  </si>
  <si>
    <t>Crispy Caramel</t>
  </si>
  <si>
    <t>Crispy Peanut</t>
  </si>
  <si>
    <t>Crispy Strawberry</t>
  </si>
  <si>
    <t>Dark Trufa</t>
  </si>
  <si>
    <t>Milk Trufa</t>
  </si>
  <si>
    <t>Fluffie Chocolate</t>
  </si>
  <si>
    <t>Fluffie Caramel Seasalt</t>
  </si>
  <si>
    <t>Mango</t>
  </si>
  <si>
    <t>Chocola</t>
  </si>
  <si>
    <t>Sweet Chili</t>
  </si>
  <si>
    <t>Nacho cheese</t>
  </si>
  <si>
    <t>Fussili</t>
  </si>
  <si>
    <t>Choco/Caramel</t>
  </si>
  <si>
    <t>ananas</t>
  </si>
  <si>
    <t>bosvruchten</t>
  </si>
  <si>
    <t>grapefruit</t>
  </si>
  <si>
    <t>Tea Peach</t>
  </si>
  <si>
    <t>Lemon Orange</t>
  </si>
  <si>
    <t>Tropical</t>
  </si>
  <si>
    <t>Red Berry</t>
  </si>
  <si>
    <t>Blackcurrent</t>
  </si>
  <si>
    <t>Excl btw</t>
  </si>
  <si>
    <t>Incl btw</t>
  </si>
  <si>
    <t>Nutri 4U</t>
  </si>
  <si>
    <t>Per aantal ex btw</t>
  </si>
  <si>
    <t xml:space="preserve">Inschrijfformulier </t>
  </si>
  <si>
    <t>Informatie boekje</t>
  </si>
  <si>
    <t>Stuks</t>
  </si>
  <si>
    <t>Meerzaden</t>
  </si>
  <si>
    <t>Mexican Chili</t>
  </si>
  <si>
    <t>In productie</t>
  </si>
  <si>
    <t>In ontwikkeling</t>
  </si>
  <si>
    <t>V</t>
  </si>
  <si>
    <t>datum ovb</t>
  </si>
  <si>
    <t>Uitstraling</t>
  </si>
  <si>
    <t>Cookie</t>
  </si>
  <si>
    <t>Raspberry Coconut</t>
  </si>
  <si>
    <t>Chocolate</t>
  </si>
  <si>
    <t>Vanilla</t>
  </si>
  <si>
    <t>Strawberry</t>
  </si>
  <si>
    <t>Banana</t>
  </si>
  <si>
    <t>Red Fruit</t>
  </si>
  <si>
    <t>Chocolate - Caramel</t>
  </si>
  <si>
    <t>Natural</t>
  </si>
  <si>
    <t>With Tamato Sauce</t>
  </si>
  <si>
    <t>Caramel Crisp</t>
  </si>
  <si>
    <t>Peanut Crisp</t>
  </si>
  <si>
    <t>Strawberry Crisp</t>
  </si>
  <si>
    <t>Muesli Bliss</t>
  </si>
  <si>
    <t>Chocolate - Hazelnut</t>
  </si>
  <si>
    <t>Vanilla - Chocolate</t>
  </si>
  <si>
    <t>Pineapple</t>
  </si>
  <si>
    <t>Grapefruit</t>
  </si>
  <si>
    <t xml:space="preserve">Low Carb </t>
  </si>
  <si>
    <t>Shake 4U</t>
  </si>
  <si>
    <t>Goodmorning 4U</t>
  </si>
  <si>
    <t>Hot Chocolate</t>
  </si>
  <si>
    <t>Soup 4U</t>
  </si>
  <si>
    <t>Muesli 4U</t>
  </si>
  <si>
    <t>Egg 4U</t>
  </si>
  <si>
    <t>Pancake 4U</t>
  </si>
  <si>
    <t>Pizza 4U</t>
  </si>
  <si>
    <t>Oatmeal 4U</t>
  </si>
  <si>
    <t>Meal 4U</t>
  </si>
  <si>
    <t>Bar 4U</t>
  </si>
  <si>
    <t>Protein</t>
  </si>
  <si>
    <t>MRP</t>
  </si>
  <si>
    <t xml:space="preserve">Shake 4U ToGo </t>
  </si>
  <si>
    <t>Wafer 4U</t>
  </si>
  <si>
    <t>Chips 4U</t>
  </si>
  <si>
    <t>Pasta 4U</t>
  </si>
  <si>
    <t>Burner 4U</t>
  </si>
  <si>
    <t>Blocker 4U</t>
  </si>
  <si>
    <t>Drainer 4U</t>
  </si>
  <si>
    <t>Drink 4U</t>
  </si>
  <si>
    <t xml:space="preserve">Drink 4U </t>
  </si>
  <si>
    <t>Mousse 4U</t>
  </si>
  <si>
    <t>Wrap 4U</t>
  </si>
  <si>
    <t>Cracker 4U</t>
  </si>
  <si>
    <t>Shaker 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</si>
</sst>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C00000"/>
      <name val="Century Gothic"/>
      <family val="2"/>
    </font>
    <font>
      <sz val="11"/>
      <color rgb="FFFF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6" fillId="0" borderId="0" xfId="0" applyFont="1"/>
    <xf numFmtId="44" fontId="6" fillId="0" borderId="0" xfId="1" applyFont="1" applyFill="1"/>
    <xf numFmtId="0" fontId="6" fillId="3" borderId="0" xfId="0" applyFont="1" applyFill="1"/>
    <xf numFmtId="44" fontId="3" fillId="0" borderId="0" xfId="1" applyFont="1" applyFill="1"/>
    <xf numFmtId="44" fontId="3" fillId="0" borderId="0" xfId="0" applyNumberFormat="1" applyFont="1"/>
    <xf numFmtId="0" fontId="2" fillId="4" borderId="0" xfId="0" applyFont="1" applyFill="1"/>
    <xf numFmtId="16" fontId="3" fillId="0" borderId="0" xfId="0" applyNumberFormat="1" applyFont="1"/>
    <xf numFmtId="0" fontId="2" fillId="4" borderId="0" xfId="0" applyFont="1" applyFill="1" applyAlignment="1">
      <alignment horizontal="center"/>
    </xf>
    <xf numFmtId="16" fontId="2" fillId="0" borderId="0" xfId="0" applyNumberFormat="1" applyFont="1"/>
    <xf numFmtId="44" fontId="2" fillId="0" borderId="0" xfId="0" applyNumberFormat="1" applyFont="1"/>
    <xf numFmtId="44" fontId="6" fillId="0" borderId="0" xfId="0" applyNumberFormat="1" applyFont="1"/>
    <xf numFmtId="0" fontId="6" fillId="2" borderId="0" xfId="0" applyFont="1" applyFill="1"/>
    <xf numFmtId="44" fontId="6" fillId="2" borderId="0" xfId="1" applyFont="1" applyFill="1"/>
    <xf numFmtId="0" fontId="7" fillId="2" borderId="0" xfId="0" applyFont="1" applyFill="1"/>
    <xf numFmtId="0" fontId="7" fillId="0" borderId="0" xfId="0" applyFont="1"/>
    <xf numFmtId="0" fontId="2" fillId="5" borderId="0" xfId="0" applyFont="1" applyFill="1"/>
    <xf numFmtId="0" fontId="7" fillId="5" borderId="0" xfId="0" applyFont="1" applyFill="1"/>
    <xf numFmtId="44" fontId="3" fillId="6" borderId="0" xfId="1" applyFont="1" applyFill="1"/>
    <xf numFmtId="44" fontId="3" fillId="7" borderId="0" xfId="1" applyFont="1" applyFill="1"/>
    <xf numFmtId="44" fontId="3" fillId="8" borderId="0" xfId="1" applyFont="1" applyFill="1"/>
    <xf numFmtId="44" fontId="3" fillId="9" borderId="0" xfId="1" applyFont="1" applyFill="1"/>
    <xf numFmtId="44" fontId="6" fillId="7" borderId="0" xfId="1" applyFont="1" applyFill="1"/>
    <xf numFmtId="44" fontId="6" fillId="9" borderId="0" xfId="1" applyFont="1" applyFill="1"/>
    <xf numFmtId="44" fontId="6" fillId="6" borderId="0" xfId="1" applyFont="1" applyFill="1"/>
    <xf numFmtId="0" fontId="3" fillId="10" borderId="0" xfId="0" applyFont="1" applyFill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004B-A776-426F-BE85-5F8FBA83B24F}">
  <dimension ref="A1:H58"/>
  <sheetViews>
    <sheetView tabSelected="1" workbookViewId="0">
      <selection activeCell="K5" sqref="K5"/>
    </sheetView>
  </sheetViews>
  <sheetFormatPr defaultRowHeight="14.4" x14ac:dyDescent="0.3"/>
  <cols>
    <col min="1" max="1" width="3.21875" bestFit="1" customWidth="1"/>
    <col min="2" max="2" width="22.6640625" bestFit="1" customWidth="1"/>
    <col min="3" max="3" width="26" bestFit="1" customWidth="1"/>
    <col min="4" max="4" width="5.77734375" bestFit="1" customWidth="1"/>
    <col min="5" max="5" width="9.21875" bestFit="1" customWidth="1"/>
    <col min="6" max="6" width="18.33203125" bestFit="1" customWidth="1"/>
    <col min="7" max="7" width="15.21875" style="1" bestFit="1" customWidth="1"/>
    <col min="8" max="8" width="12" style="1" bestFit="1" customWidth="1"/>
  </cols>
  <sheetData>
    <row r="1" spans="1:8" x14ac:dyDescent="0.3">
      <c r="A1" s="1"/>
      <c r="B1" s="1"/>
      <c r="C1" s="1"/>
      <c r="D1" s="1" t="s">
        <v>44</v>
      </c>
      <c r="E1" s="2" t="s">
        <v>0</v>
      </c>
      <c r="F1" s="2" t="s">
        <v>1</v>
      </c>
      <c r="G1" s="12" t="s">
        <v>51</v>
      </c>
      <c r="H1" s="1" t="s">
        <v>50</v>
      </c>
    </row>
    <row r="2" spans="1:8" x14ac:dyDescent="0.3">
      <c r="A2" s="1"/>
      <c r="B2" s="20" t="s">
        <v>83</v>
      </c>
      <c r="C2" s="1"/>
      <c r="D2" s="1"/>
      <c r="E2" s="2" t="s">
        <v>38</v>
      </c>
      <c r="F2" s="2" t="s">
        <v>41</v>
      </c>
    </row>
    <row r="3" spans="1:8" x14ac:dyDescent="0.3">
      <c r="A3" s="3">
        <v>1</v>
      </c>
      <c r="B3" s="3" t="s">
        <v>71</v>
      </c>
      <c r="C3" s="3" t="s">
        <v>3</v>
      </c>
      <c r="D3" s="3">
        <v>42</v>
      </c>
      <c r="E3" s="9">
        <v>1.23</v>
      </c>
      <c r="F3" s="9">
        <f t="shared" ref="F3:F35" si="0">SUM(E3*D3)</f>
        <v>51.66</v>
      </c>
      <c r="G3" s="12" t="s">
        <v>49</v>
      </c>
    </row>
    <row r="4" spans="1:8" x14ac:dyDescent="0.3">
      <c r="A4" s="3">
        <f t="shared" ref="A4:A27" si="1">SUM(A3+1)</f>
        <v>2</v>
      </c>
      <c r="B4" s="3" t="s">
        <v>71</v>
      </c>
      <c r="C4" s="3" t="s">
        <v>4</v>
      </c>
      <c r="D4" s="3">
        <v>42</v>
      </c>
      <c r="E4" s="9">
        <v>1.23</v>
      </c>
      <c r="F4" s="9">
        <f t="shared" si="0"/>
        <v>51.66</v>
      </c>
      <c r="G4" s="12" t="s">
        <v>49</v>
      </c>
    </row>
    <row r="5" spans="1:8" x14ac:dyDescent="0.3">
      <c r="A5" s="3">
        <f t="shared" si="1"/>
        <v>3</v>
      </c>
      <c r="B5" s="3" t="s">
        <v>71</v>
      </c>
      <c r="C5" s="3" t="s">
        <v>5</v>
      </c>
      <c r="D5" s="3">
        <v>42</v>
      </c>
      <c r="E5" s="9">
        <v>1.23</v>
      </c>
      <c r="F5" s="9">
        <f t="shared" si="0"/>
        <v>51.66</v>
      </c>
      <c r="G5" s="12" t="s">
        <v>49</v>
      </c>
    </row>
    <row r="6" spans="1:8" x14ac:dyDescent="0.3">
      <c r="A6" s="3">
        <f t="shared" si="1"/>
        <v>4</v>
      </c>
      <c r="B6" s="3" t="s">
        <v>71</v>
      </c>
      <c r="C6" s="3" t="s">
        <v>6</v>
      </c>
      <c r="D6" s="3">
        <v>42</v>
      </c>
      <c r="E6" s="9">
        <v>1.23</v>
      </c>
      <c r="F6" s="9">
        <f t="shared" si="0"/>
        <v>51.66</v>
      </c>
      <c r="G6" s="12" t="s">
        <v>49</v>
      </c>
    </row>
    <row r="7" spans="1:8" x14ac:dyDescent="0.3">
      <c r="A7" s="3">
        <f t="shared" si="1"/>
        <v>5</v>
      </c>
      <c r="B7" s="3" t="s">
        <v>71</v>
      </c>
      <c r="C7" s="3" t="s">
        <v>7</v>
      </c>
      <c r="D7" s="3">
        <v>42</v>
      </c>
      <c r="E7" s="9">
        <v>1.23</v>
      </c>
      <c r="F7" s="9">
        <f t="shared" si="0"/>
        <v>51.66</v>
      </c>
      <c r="G7" s="12" t="s">
        <v>49</v>
      </c>
    </row>
    <row r="8" spans="1:8" x14ac:dyDescent="0.3">
      <c r="A8" s="3">
        <f t="shared" si="1"/>
        <v>6</v>
      </c>
      <c r="B8" s="3" t="s">
        <v>71</v>
      </c>
      <c r="C8" s="3" t="s">
        <v>8</v>
      </c>
      <c r="D8" s="3">
        <v>42</v>
      </c>
      <c r="E8" s="9">
        <v>1.23</v>
      </c>
      <c r="F8" s="9">
        <f t="shared" si="0"/>
        <v>51.66</v>
      </c>
      <c r="G8" s="12" t="s">
        <v>49</v>
      </c>
    </row>
    <row r="9" spans="1:8" x14ac:dyDescent="0.3">
      <c r="A9" s="3">
        <f t="shared" si="1"/>
        <v>7</v>
      </c>
      <c r="B9" s="3" t="s">
        <v>72</v>
      </c>
      <c r="C9" s="3" t="s">
        <v>6</v>
      </c>
      <c r="D9" s="3"/>
      <c r="E9" s="9">
        <v>1.32</v>
      </c>
      <c r="F9" s="9">
        <f t="shared" si="0"/>
        <v>0</v>
      </c>
    </row>
    <row r="10" spans="1:8" x14ac:dyDescent="0.3">
      <c r="A10" s="3">
        <f t="shared" si="1"/>
        <v>8</v>
      </c>
      <c r="B10" s="3" t="s">
        <v>74</v>
      </c>
      <c r="C10" s="3" t="s">
        <v>9</v>
      </c>
      <c r="D10" s="3">
        <v>21</v>
      </c>
      <c r="E10" s="9">
        <v>1.48</v>
      </c>
      <c r="F10" s="9">
        <f t="shared" si="0"/>
        <v>31.08</v>
      </c>
      <c r="G10" s="10" t="s">
        <v>48</v>
      </c>
      <c r="H10" s="13">
        <v>46113</v>
      </c>
    </row>
    <row r="11" spans="1:8" x14ac:dyDescent="0.3">
      <c r="A11" s="3">
        <f t="shared" si="1"/>
        <v>9</v>
      </c>
      <c r="B11" s="3" t="s">
        <v>75</v>
      </c>
      <c r="C11" s="3" t="s">
        <v>11</v>
      </c>
      <c r="D11" s="3">
        <v>21</v>
      </c>
      <c r="E11" s="9">
        <v>1.54</v>
      </c>
      <c r="F11" s="9">
        <f t="shared" si="0"/>
        <v>32.340000000000003</v>
      </c>
      <c r="G11" s="10" t="s">
        <v>48</v>
      </c>
      <c r="H11" s="13">
        <v>46113</v>
      </c>
    </row>
    <row r="12" spans="1:8" x14ac:dyDescent="0.3">
      <c r="A12" s="3">
        <f t="shared" si="1"/>
        <v>10</v>
      </c>
      <c r="B12" s="3" t="s">
        <v>75</v>
      </c>
      <c r="C12" s="3" t="s">
        <v>7</v>
      </c>
      <c r="D12" s="3">
        <v>21</v>
      </c>
      <c r="E12" s="9">
        <v>1.54</v>
      </c>
      <c r="F12" s="9">
        <f t="shared" si="0"/>
        <v>32.340000000000003</v>
      </c>
      <c r="G12" s="10" t="s">
        <v>48</v>
      </c>
      <c r="H12" s="13">
        <v>46174</v>
      </c>
    </row>
    <row r="13" spans="1:8" x14ac:dyDescent="0.3">
      <c r="A13" s="3">
        <f t="shared" si="1"/>
        <v>11</v>
      </c>
      <c r="B13" s="30" t="s">
        <v>76</v>
      </c>
      <c r="C13" s="3" t="s">
        <v>13</v>
      </c>
      <c r="D13" s="3">
        <v>21</v>
      </c>
      <c r="E13" s="9">
        <v>1.43</v>
      </c>
      <c r="F13" s="9">
        <f t="shared" si="0"/>
        <v>30.029999999999998</v>
      </c>
      <c r="G13" s="10" t="s">
        <v>48</v>
      </c>
    </row>
    <row r="14" spans="1:8" x14ac:dyDescent="0.3">
      <c r="A14" s="3">
        <f t="shared" si="1"/>
        <v>12</v>
      </c>
      <c r="B14" s="30" t="s">
        <v>77</v>
      </c>
      <c r="C14" s="3" t="s">
        <v>13</v>
      </c>
      <c r="D14" s="3">
        <v>21</v>
      </c>
      <c r="E14" s="9">
        <v>1.5</v>
      </c>
      <c r="F14" s="9">
        <f t="shared" si="0"/>
        <v>31.5</v>
      </c>
      <c r="G14" s="10" t="s">
        <v>48</v>
      </c>
    </row>
    <row r="15" spans="1:8" x14ac:dyDescent="0.3">
      <c r="A15" s="3">
        <f t="shared" si="1"/>
        <v>13</v>
      </c>
      <c r="B15" s="3" t="s">
        <v>78</v>
      </c>
      <c r="C15" s="3" t="s">
        <v>14</v>
      </c>
      <c r="D15" s="3">
        <v>10</v>
      </c>
      <c r="E15" s="14">
        <v>0.99</v>
      </c>
      <c r="F15" s="9">
        <f t="shared" si="0"/>
        <v>9.9</v>
      </c>
      <c r="G15" s="10"/>
    </row>
    <row r="16" spans="1:8" x14ac:dyDescent="0.3">
      <c r="A16" s="3">
        <f t="shared" si="1"/>
        <v>14</v>
      </c>
      <c r="B16" s="3" t="s">
        <v>79</v>
      </c>
      <c r="C16" s="3" t="s">
        <v>13</v>
      </c>
      <c r="D16" s="3">
        <v>42</v>
      </c>
      <c r="E16" s="9">
        <v>1.32</v>
      </c>
      <c r="F16" s="9">
        <f t="shared" si="0"/>
        <v>55.440000000000005</v>
      </c>
      <c r="G16" s="10"/>
    </row>
    <row r="17" spans="1:8" x14ac:dyDescent="0.3">
      <c r="A17" s="3">
        <f t="shared" si="1"/>
        <v>15</v>
      </c>
      <c r="B17" s="3" t="s">
        <v>80</v>
      </c>
      <c r="C17" s="3" t="s">
        <v>15</v>
      </c>
      <c r="D17" s="3">
        <v>21</v>
      </c>
      <c r="E17" s="9">
        <v>1.48</v>
      </c>
      <c r="F17" s="9">
        <f t="shared" si="0"/>
        <v>31.08</v>
      </c>
      <c r="G17" s="10" t="s">
        <v>48</v>
      </c>
      <c r="H17" s="13">
        <v>46113</v>
      </c>
    </row>
    <row r="18" spans="1:8" x14ac:dyDescent="0.3">
      <c r="A18" s="3">
        <f t="shared" si="1"/>
        <v>16</v>
      </c>
      <c r="B18" s="3" t="s">
        <v>80</v>
      </c>
      <c r="C18" s="3" t="s">
        <v>16</v>
      </c>
      <c r="D18" s="3">
        <v>21</v>
      </c>
      <c r="E18" s="9">
        <v>1.48</v>
      </c>
      <c r="F18" s="9">
        <f t="shared" si="0"/>
        <v>31.08</v>
      </c>
      <c r="G18" s="10" t="s">
        <v>48</v>
      </c>
      <c r="H18" s="13">
        <v>46113</v>
      </c>
    </row>
    <row r="19" spans="1:8" x14ac:dyDescent="0.3">
      <c r="A19" s="3">
        <f t="shared" si="1"/>
        <v>17</v>
      </c>
      <c r="B19" s="3" t="s">
        <v>80</v>
      </c>
      <c r="C19" s="3" t="s">
        <v>46</v>
      </c>
      <c r="D19" s="3">
        <v>21</v>
      </c>
      <c r="E19" s="9">
        <v>1.48</v>
      </c>
      <c r="F19" s="9">
        <f t="shared" si="0"/>
        <v>31.08</v>
      </c>
      <c r="G19" s="10"/>
    </row>
    <row r="20" spans="1:8" x14ac:dyDescent="0.3">
      <c r="A20" s="3">
        <f t="shared" si="1"/>
        <v>18</v>
      </c>
      <c r="B20" s="3" t="s">
        <v>81</v>
      </c>
      <c r="C20" s="3" t="s">
        <v>17</v>
      </c>
      <c r="D20" s="3">
        <v>42</v>
      </c>
      <c r="E20" s="9">
        <v>1.72</v>
      </c>
      <c r="F20" s="9">
        <f t="shared" si="0"/>
        <v>72.239999999999995</v>
      </c>
      <c r="G20" s="12" t="s">
        <v>49</v>
      </c>
    </row>
    <row r="21" spans="1:8" x14ac:dyDescent="0.3">
      <c r="A21" s="3">
        <f t="shared" si="1"/>
        <v>19</v>
      </c>
      <c r="B21" s="3" t="s">
        <v>81</v>
      </c>
      <c r="C21" s="3" t="s">
        <v>18</v>
      </c>
      <c r="D21" s="3">
        <v>42</v>
      </c>
      <c r="E21" s="9">
        <v>1.72</v>
      </c>
      <c r="F21" s="9">
        <f t="shared" si="0"/>
        <v>72.239999999999995</v>
      </c>
      <c r="G21" s="10" t="s">
        <v>48</v>
      </c>
      <c r="H21" s="11">
        <v>45838</v>
      </c>
    </row>
    <row r="22" spans="1:8" x14ac:dyDescent="0.3">
      <c r="A22" s="3">
        <f t="shared" si="1"/>
        <v>20</v>
      </c>
      <c r="B22" s="3" t="s">
        <v>81</v>
      </c>
      <c r="C22" s="3" t="s">
        <v>19</v>
      </c>
      <c r="D22" s="3">
        <v>42</v>
      </c>
      <c r="E22" s="9">
        <v>1.72</v>
      </c>
      <c r="F22" s="9">
        <f t="shared" si="0"/>
        <v>72.239999999999995</v>
      </c>
      <c r="G22" s="10" t="s">
        <v>48</v>
      </c>
      <c r="H22" s="13">
        <v>46143</v>
      </c>
    </row>
    <row r="23" spans="1:8" x14ac:dyDescent="0.3">
      <c r="A23" s="3">
        <f t="shared" si="1"/>
        <v>21</v>
      </c>
      <c r="B23" s="3" t="s">
        <v>81</v>
      </c>
      <c r="C23" s="3" t="s">
        <v>20</v>
      </c>
      <c r="D23" s="3">
        <v>42</v>
      </c>
      <c r="E23" s="9">
        <v>1.72</v>
      </c>
      <c r="F23" s="9">
        <f t="shared" si="0"/>
        <v>72.239999999999995</v>
      </c>
      <c r="G23" s="10" t="s">
        <v>48</v>
      </c>
      <c r="H23" s="13">
        <v>46143</v>
      </c>
    </row>
    <row r="24" spans="1:8" x14ac:dyDescent="0.3">
      <c r="A24" s="3">
        <f t="shared" si="1"/>
        <v>22</v>
      </c>
      <c r="B24" s="3" t="s">
        <v>81</v>
      </c>
      <c r="C24" s="3" t="s">
        <v>21</v>
      </c>
      <c r="D24" s="3">
        <v>42</v>
      </c>
      <c r="E24" s="9">
        <v>1.72</v>
      </c>
      <c r="F24" s="9">
        <f t="shared" si="0"/>
        <v>72.239999999999995</v>
      </c>
      <c r="G24" s="10" t="s">
        <v>48</v>
      </c>
      <c r="H24" s="13">
        <v>46143</v>
      </c>
    </row>
    <row r="25" spans="1:8" x14ac:dyDescent="0.3">
      <c r="A25" s="3">
        <f t="shared" si="1"/>
        <v>23</v>
      </c>
      <c r="B25" s="3" t="s">
        <v>81</v>
      </c>
      <c r="C25" s="3" t="s">
        <v>10</v>
      </c>
      <c r="D25" s="3">
        <v>42</v>
      </c>
      <c r="E25" s="9">
        <v>1.72</v>
      </c>
      <c r="F25" s="9">
        <f t="shared" si="0"/>
        <v>72.239999999999995</v>
      </c>
      <c r="G25" s="10"/>
    </row>
    <row r="26" spans="1:8" x14ac:dyDescent="0.3">
      <c r="A26" s="3">
        <f t="shared" si="1"/>
        <v>24</v>
      </c>
      <c r="B26" s="4" t="s">
        <v>81</v>
      </c>
      <c r="C26" s="4" t="s">
        <v>22</v>
      </c>
      <c r="D26" s="4"/>
      <c r="E26" s="9">
        <v>1.72</v>
      </c>
      <c r="F26" s="9">
        <f t="shared" si="0"/>
        <v>0</v>
      </c>
    </row>
    <row r="27" spans="1:8" x14ac:dyDescent="0.3">
      <c r="A27" s="3">
        <f t="shared" si="1"/>
        <v>25</v>
      </c>
      <c r="B27" s="4" t="s">
        <v>81</v>
      </c>
      <c r="C27" s="4" t="s">
        <v>23</v>
      </c>
      <c r="D27" s="4"/>
      <c r="E27" s="9">
        <v>1.72</v>
      </c>
      <c r="F27" s="9">
        <f t="shared" si="0"/>
        <v>0</v>
      </c>
    </row>
    <row r="28" spans="1:8" x14ac:dyDescent="0.3">
      <c r="A28" s="5">
        <v>26</v>
      </c>
      <c r="B28" s="3"/>
      <c r="C28" s="3"/>
      <c r="D28" s="3"/>
      <c r="E28" s="9"/>
      <c r="F28" s="9"/>
    </row>
    <row r="29" spans="1:8" x14ac:dyDescent="0.3">
      <c r="A29" s="5">
        <f t="shared" ref="A29:A46" si="2">SUM(A28+1)</f>
        <v>27</v>
      </c>
      <c r="B29" s="21" t="s">
        <v>82</v>
      </c>
      <c r="C29" s="3"/>
      <c r="D29" s="3"/>
      <c r="E29" s="9"/>
      <c r="F29" s="9"/>
    </row>
    <row r="30" spans="1:8" x14ac:dyDescent="0.3">
      <c r="A30" s="5">
        <f t="shared" si="2"/>
        <v>28</v>
      </c>
      <c r="B30" s="19" t="s">
        <v>81</v>
      </c>
      <c r="C30" s="5" t="s">
        <v>5</v>
      </c>
      <c r="D30" s="19">
        <v>42</v>
      </c>
      <c r="E30" s="15">
        <v>1.72</v>
      </c>
      <c r="F30" s="9">
        <f t="shared" si="0"/>
        <v>72.239999999999995</v>
      </c>
      <c r="G30" s="10" t="s">
        <v>48</v>
      </c>
      <c r="H30" s="13">
        <v>46143</v>
      </c>
    </row>
    <row r="31" spans="1:8" x14ac:dyDescent="0.3">
      <c r="A31" s="5">
        <f t="shared" si="2"/>
        <v>29</v>
      </c>
      <c r="B31" s="19" t="s">
        <v>81</v>
      </c>
      <c r="C31" s="5" t="s">
        <v>6</v>
      </c>
      <c r="D31" s="19">
        <v>42</v>
      </c>
      <c r="E31" s="15">
        <v>1.72</v>
      </c>
      <c r="F31" s="9">
        <f t="shared" si="0"/>
        <v>72.239999999999995</v>
      </c>
      <c r="G31" s="10" t="s">
        <v>48</v>
      </c>
      <c r="H31" s="13">
        <v>46143</v>
      </c>
    </row>
    <row r="32" spans="1:8" x14ac:dyDescent="0.3">
      <c r="A32" s="5">
        <f t="shared" si="2"/>
        <v>30</v>
      </c>
      <c r="B32" s="18" t="s">
        <v>81</v>
      </c>
      <c r="C32" s="18" t="s">
        <v>52</v>
      </c>
      <c r="D32" s="17"/>
      <c r="E32" s="1"/>
      <c r="F32" s="13"/>
      <c r="G32"/>
      <c r="H32"/>
    </row>
    <row r="33" spans="1:8" x14ac:dyDescent="0.3">
      <c r="A33" s="5">
        <f t="shared" si="2"/>
        <v>31</v>
      </c>
      <c r="B33" s="5" t="s">
        <v>84</v>
      </c>
      <c r="C33" s="5" t="s">
        <v>6</v>
      </c>
      <c r="D33" s="5">
        <v>8</v>
      </c>
      <c r="E33" s="15">
        <v>1.85</v>
      </c>
      <c r="F33" s="9">
        <f t="shared" si="0"/>
        <v>14.8</v>
      </c>
      <c r="G33" s="12" t="s">
        <v>49</v>
      </c>
    </row>
    <row r="34" spans="1:8" x14ac:dyDescent="0.3">
      <c r="A34" s="5">
        <f t="shared" si="2"/>
        <v>32</v>
      </c>
      <c r="B34" s="5" t="s">
        <v>84</v>
      </c>
      <c r="C34" s="5" t="s">
        <v>24</v>
      </c>
      <c r="D34" s="5">
        <v>8</v>
      </c>
      <c r="E34" s="15">
        <v>1.85</v>
      </c>
      <c r="F34" s="9">
        <f t="shared" si="0"/>
        <v>14.8</v>
      </c>
      <c r="G34" s="12" t="s">
        <v>49</v>
      </c>
    </row>
    <row r="35" spans="1:8" x14ac:dyDescent="0.3">
      <c r="A35" s="5">
        <f t="shared" si="2"/>
        <v>33</v>
      </c>
      <c r="B35" s="5" t="s">
        <v>84</v>
      </c>
      <c r="C35" s="5" t="s">
        <v>3</v>
      </c>
      <c r="D35" s="5">
        <v>8</v>
      </c>
      <c r="E35" s="15">
        <v>1.85</v>
      </c>
      <c r="F35" s="9">
        <f t="shared" si="0"/>
        <v>14.8</v>
      </c>
      <c r="G35" s="12" t="s">
        <v>49</v>
      </c>
    </row>
    <row r="36" spans="1:8" x14ac:dyDescent="0.3">
      <c r="A36" s="5">
        <f t="shared" si="2"/>
        <v>34</v>
      </c>
      <c r="B36" s="5" t="s">
        <v>84</v>
      </c>
      <c r="C36" s="5" t="s">
        <v>5</v>
      </c>
      <c r="D36" s="5">
        <v>8</v>
      </c>
      <c r="E36" s="15">
        <v>1.85</v>
      </c>
      <c r="F36" s="9">
        <f t="shared" ref="F36:F58" si="3">SUM(E36*D36)</f>
        <v>14.8</v>
      </c>
      <c r="G36" s="12" t="s">
        <v>49</v>
      </c>
    </row>
    <row r="37" spans="1:8" x14ac:dyDescent="0.3">
      <c r="A37" s="5">
        <f t="shared" si="2"/>
        <v>35</v>
      </c>
      <c r="B37" s="5" t="s">
        <v>77</v>
      </c>
      <c r="C37" s="5" t="s">
        <v>13</v>
      </c>
      <c r="D37" s="5">
        <v>42</v>
      </c>
      <c r="E37" s="15">
        <v>1.23</v>
      </c>
      <c r="F37" s="9">
        <f t="shared" si="3"/>
        <v>51.66</v>
      </c>
      <c r="G37" s="12"/>
    </row>
    <row r="38" spans="1:8" x14ac:dyDescent="0.3">
      <c r="A38" s="5">
        <f t="shared" si="2"/>
        <v>36</v>
      </c>
      <c r="B38" s="5" t="s">
        <v>85</v>
      </c>
      <c r="C38" s="5" t="s">
        <v>25</v>
      </c>
      <c r="D38" s="5">
        <v>15</v>
      </c>
      <c r="E38" s="15">
        <v>1.59</v>
      </c>
      <c r="F38" s="9">
        <f t="shared" si="3"/>
        <v>23.85</v>
      </c>
      <c r="G38" s="12" t="s">
        <v>49</v>
      </c>
    </row>
    <row r="39" spans="1:8" x14ac:dyDescent="0.3">
      <c r="A39" s="5">
        <f t="shared" si="2"/>
        <v>37</v>
      </c>
      <c r="B39" s="5" t="s">
        <v>85</v>
      </c>
      <c r="C39" s="5" t="s">
        <v>5</v>
      </c>
      <c r="D39" s="5">
        <v>15</v>
      </c>
      <c r="E39" s="15">
        <v>1.59</v>
      </c>
      <c r="F39" s="9">
        <f t="shared" si="3"/>
        <v>23.85</v>
      </c>
      <c r="G39" s="12" t="s">
        <v>49</v>
      </c>
    </row>
    <row r="40" spans="1:8" x14ac:dyDescent="0.3">
      <c r="A40" s="5">
        <f t="shared" si="2"/>
        <v>38</v>
      </c>
      <c r="B40" s="5" t="s">
        <v>86</v>
      </c>
      <c r="C40" s="5" t="s">
        <v>26</v>
      </c>
      <c r="D40" s="5">
        <v>30</v>
      </c>
      <c r="E40" s="15">
        <v>1.39</v>
      </c>
      <c r="F40" s="9">
        <f t="shared" si="3"/>
        <v>41.699999999999996</v>
      </c>
      <c r="G40" s="10"/>
      <c r="H40" s="13"/>
    </row>
    <row r="41" spans="1:8" x14ac:dyDescent="0.3">
      <c r="A41" s="5">
        <f t="shared" si="2"/>
        <v>39</v>
      </c>
      <c r="B41" s="5" t="s">
        <v>86</v>
      </c>
      <c r="C41" s="5" t="s">
        <v>27</v>
      </c>
      <c r="D41" s="5">
        <v>30</v>
      </c>
      <c r="E41" s="15">
        <v>1.39</v>
      </c>
      <c r="F41" s="9">
        <f t="shared" si="3"/>
        <v>41.699999999999996</v>
      </c>
      <c r="G41" s="10"/>
      <c r="H41" s="13"/>
    </row>
    <row r="42" spans="1:8" x14ac:dyDescent="0.3">
      <c r="A42" s="5">
        <f t="shared" si="2"/>
        <v>40</v>
      </c>
      <c r="B42" s="5" t="s">
        <v>87</v>
      </c>
      <c r="C42" s="5" t="s">
        <v>28</v>
      </c>
      <c r="D42" s="5">
        <v>30</v>
      </c>
      <c r="E42" s="15">
        <v>1.18</v>
      </c>
      <c r="F42" s="9">
        <f t="shared" si="3"/>
        <v>35.4</v>
      </c>
      <c r="G42" s="12"/>
    </row>
    <row r="43" spans="1:8" x14ac:dyDescent="0.3">
      <c r="A43" s="5">
        <f t="shared" si="2"/>
        <v>41</v>
      </c>
      <c r="B43" s="5" t="s">
        <v>75</v>
      </c>
      <c r="C43" s="5" t="s">
        <v>29</v>
      </c>
      <c r="D43" s="5">
        <v>2</v>
      </c>
      <c r="E43" s="15">
        <v>18.149999999999999</v>
      </c>
      <c r="F43" s="9">
        <f t="shared" si="3"/>
        <v>36.299999999999997</v>
      </c>
      <c r="G43" s="12" t="s">
        <v>49</v>
      </c>
    </row>
    <row r="44" spans="1:8" x14ac:dyDescent="0.3">
      <c r="A44" s="5">
        <f t="shared" si="2"/>
        <v>42</v>
      </c>
      <c r="B44" s="5" t="s">
        <v>75</v>
      </c>
      <c r="C44" s="5" t="s">
        <v>7</v>
      </c>
      <c r="D44" s="5">
        <v>2</v>
      </c>
      <c r="E44" s="15">
        <v>18.149999999999999</v>
      </c>
      <c r="F44" s="9">
        <f t="shared" si="3"/>
        <v>36.299999999999997</v>
      </c>
      <c r="G44" s="12" t="s">
        <v>49</v>
      </c>
    </row>
    <row r="45" spans="1:8" x14ac:dyDescent="0.3">
      <c r="A45" s="5">
        <f t="shared" si="2"/>
        <v>43</v>
      </c>
      <c r="B45" s="5" t="s">
        <v>88</v>
      </c>
      <c r="C45" s="5" t="s">
        <v>30</v>
      </c>
      <c r="D45" s="5">
        <v>20</v>
      </c>
      <c r="E45" s="15">
        <v>0.79</v>
      </c>
      <c r="F45" s="9">
        <f t="shared" si="3"/>
        <v>15.8</v>
      </c>
      <c r="G45" s="12" t="s">
        <v>49</v>
      </c>
    </row>
    <row r="46" spans="1:8" x14ac:dyDescent="0.3">
      <c r="A46" s="5">
        <f t="shared" si="2"/>
        <v>44</v>
      </c>
      <c r="B46" s="5" t="s">
        <v>88</v>
      </c>
      <c r="C46" s="5" t="s">
        <v>31</v>
      </c>
      <c r="D46" s="5">
        <v>20</v>
      </c>
      <c r="E46" s="15">
        <v>0.79</v>
      </c>
      <c r="F46" s="9">
        <f t="shared" si="3"/>
        <v>15.8</v>
      </c>
      <c r="G46" s="12" t="s">
        <v>49</v>
      </c>
    </row>
    <row r="47" spans="1:8" x14ac:dyDescent="0.3">
      <c r="A47" s="5">
        <v>44</v>
      </c>
      <c r="B47" s="5" t="s">
        <v>89</v>
      </c>
      <c r="C47" s="5" t="s">
        <v>32</v>
      </c>
      <c r="D47" s="5">
        <v>20</v>
      </c>
      <c r="E47" s="6">
        <v>0.79</v>
      </c>
      <c r="F47" s="9">
        <f t="shared" si="3"/>
        <v>15.8</v>
      </c>
      <c r="G47" s="12" t="s">
        <v>49</v>
      </c>
    </row>
    <row r="48" spans="1:8" x14ac:dyDescent="0.3">
      <c r="A48" s="5">
        <f t="shared" ref="A48:A56" si="4">SUM(A47+1)</f>
        <v>45</v>
      </c>
      <c r="B48" s="5" t="s">
        <v>90</v>
      </c>
      <c r="C48" s="5" t="s">
        <v>33</v>
      </c>
      <c r="D48" s="5">
        <v>20</v>
      </c>
      <c r="E48" s="6">
        <v>0.79</v>
      </c>
      <c r="F48" s="9">
        <f t="shared" si="3"/>
        <v>15.8</v>
      </c>
      <c r="G48" s="12" t="s">
        <v>49</v>
      </c>
    </row>
    <row r="49" spans="1:8" x14ac:dyDescent="0.3">
      <c r="A49" s="5">
        <f t="shared" si="4"/>
        <v>46</v>
      </c>
      <c r="B49" s="5" t="s">
        <v>91</v>
      </c>
      <c r="C49" s="5" t="s">
        <v>34</v>
      </c>
      <c r="D49" s="5">
        <v>3</v>
      </c>
      <c r="E49" s="6">
        <v>6.99</v>
      </c>
      <c r="F49" s="9">
        <f t="shared" si="3"/>
        <v>20.97</v>
      </c>
      <c r="G49" s="12" t="s">
        <v>49</v>
      </c>
    </row>
    <row r="50" spans="1:8" x14ac:dyDescent="0.3">
      <c r="A50" s="5">
        <f t="shared" si="4"/>
        <v>47</v>
      </c>
      <c r="B50" s="5" t="s">
        <v>91</v>
      </c>
      <c r="C50" s="5" t="s">
        <v>35</v>
      </c>
      <c r="D50" s="5">
        <v>3</v>
      </c>
      <c r="E50" s="6">
        <v>6.99</v>
      </c>
      <c r="F50" s="9">
        <f t="shared" si="3"/>
        <v>20.97</v>
      </c>
      <c r="G50" s="12" t="s">
        <v>49</v>
      </c>
    </row>
    <row r="51" spans="1:8" x14ac:dyDescent="0.3">
      <c r="A51" s="5">
        <f t="shared" si="4"/>
        <v>48</v>
      </c>
      <c r="B51" s="7" t="s">
        <v>91</v>
      </c>
      <c r="C51" s="5" t="s">
        <v>36</v>
      </c>
      <c r="D51" s="5">
        <v>3</v>
      </c>
      <c r="E51" s="6">
        <v>6.99</v>
      </c>
      <c r="F51" s="9">
        <f t="shared" si="3"/>
        <v>20.97</v>
      </c>
      <c r="G51" s="12" t="s">
        <v>49</v>
      </c>
    </row>
    <row r="52" spans="1:8" x14ac:dyDescent="0.3">
      <c r="A52" s="5">
        <f t="shared" si="4"/>
        <v>49</v>
      </c>
      <c r="B52" s="5" t="s">
        <v>92</v>
      </c>
      <c r="C52" s="5" t="s">
        <v>37</v>
      </c>
      <c r="D52" s="5">
        <v>3</v>
      </c>
      <c r="E52" s="6">
        <v>6.99</v>
      </c>
      <c r="F52" s="9">
        <f t="shared" si="3"/>
        <v>20.97</v>
      </c>
      <c r="G52" s="12" t="s">
        <v>49</v>
      </c>
    </row>
    <row r="53" spans="1:8" x14ac:dyDescent="0.3">
      <c r="A53" s="5">
        <f t="shared" si="4"/>
        <v>50</v>
      </c>
      <c r="B53" s="5" t="s">
        <v>93</v>
      </c>
      <c r="C53" s="5" t="s">
        <v>13</v>
      </c>
      <c r="D53" s="5">
        <v>5</v>
      </c>
      <c r="E53" s="6">
        <v>7.99</v>
      </c>
      <c r="F53" s="9">
        <f t="shared" si="3"/>
        <v>39.950000000000003</v>
      </c>
      <c r="G53" s="12" t="s">
        <v>49</v>
      </c>
    </row>
    <row r="54" spans="1:8" x14ac:dyDescent="0.3">
      <c r="A54" s="5">
        <f t="shared" si="4"/>
        <v>51</v>
      </c>
      <c r="B54" s="5" t="s">
        <v>94</v>
      </c>
      <c r="C54" s="5" t="s">
        <v>13</v>
      </c>
      <c r="D54" s="5">
        <v>6</v>
      </c>
      <c r="E54" s="6">
        <v>3.99</v>
      </c>
      <c r="F54" s="9">
        <f t="shared" si="3"/>
        <v>23.94</v>
      </c>
      <c r="G54" s="12" t="s">
        <v>49</v>
      </c>
    </row>
    <row r="55" spans="1:8" x14ac:dyDescent="0.3">
      <c r="A55" s="5">
        <f t="shared" si="4"/>
        <v>52</v>
      </c>
      <c r="B55" s="5" t="s">
        <v>95</v>
      </c>
      <c r="C55" s="5" t="s">
        <v>45</v>
      </c>
      <c r="D55" s="5">
        <v>6</v>
      </c>
      <c r="E55" s="6">
        <v>3.7890000000000001</v>
      </c>
      <c r="F55" s="9">
        <f t="shared" si="3"/>
        <v>22.734000000000002</v>
      </c>
      <c r="G55" s="12" t="s">
        <v>48</v>
      </c>
      <c r="H55" s="13">
        <v>45689</v>
      </c>
    </row>
    <row r="56" spans="1:8" x14ac:dyDescent="0.3">
      <c r="A56" s="5">
        <f t="shared" si="4"/>
        <v>53</v>
      </c>
      <c r="B56" s="5" t="s">
        <v>96</v>
      </c>
      <c r="C56" s="5" t="s">
        <v>40</v>
      </c>
      <c r="D56" s="5">
        <v>10</v>
      </c>
      <c r="E56" s="6">
        <v>2.95</v>
      </c>
      <c r="F56" s="9">
        <f t="shared" si="3"/>
        <v>29.5</v>
      </c>
      <c r="G56" s="12" t="s">
        <v>49</v>
      </c>
    </row>
    <row r="57" spans="1:8" x14ac:dyDescent="0.3">
      <c r="B57" s="5" t="s">
        <v>42</v>
      </c>
      <c r="C57" s="5" t="s">
        <v>40</v>
      </c>
      <c r="D57" s="5">
        <v>100</v>
      </c>
      <c r="E57" s="6">
        <v>0.115</v>
      </c>
      <c r="F57" s="9">
        <f t="shared" si="3"/>
        <v>11.5</v>
      </c>
      <c r="G57" s="12" t="s">
        <v>49</v>
      </c>
    </row>
    <row r="58" spans="1:8" x14ac:dyDescent="0.3">
      <c r="B58" s="5" t="s">
        <v>43</v>
      </c>
      <c r="C58" s="5" t="s">
        <v>40</v>
      </c>
      <c r="D58" s="5">
        <v>25</v>
      </c>
      <c r="E58" s="6">
        <v>1</v>
      </c>
      <c r="F58" s="9">
        <f t="shared" si="3"/>
        <v>25</v>
      </c>
      <c r="G58" s="12" t="s">
        <v>49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6C68-333C-42D0-92BD-F4655B6DCCF7}">
  <dimension ref="A1:F60"/>
  <sheetViews>
    <sheetView workbookViewId="0">
      <selection activeCell="I14" sqref="I14"/>
    </sheetView>
  </sheetViews>
  <sheetFormatPr defaultRowHeight="14.4" x14ac:dyDescent="0.3"/>
  <cols>
    <col min="1" max="1" width="3.21875" bestFit="1" customWidth="1"/>
    <col min="2" max="2" width="22.6640625" bestFit="1" customWidth="1"/>
    <col min="3" max="3" width="26" bestFit="1" customWidth="1"/>
    <col min="4" max="4" width="9.5546875" bestFit="1" customWidth="1"/>
    <col min="5" max="5" width="15.21875" style="1" bestFit="1" customWidth="1"/>
    <col min="6" max="6" width="12" style="1" bestFit="1" customWidth="1"/>
  </cols>
  <sheetData>
    <row r="1" spans="1:6" x14ac:dyDescent="0.3">
      <c r="A1" s="1"/>
      <c r="B1" s="1"/>
      <c r="C1" s="1"/>
      <c r="D1" s="2" t="s">
        <v>2</v>
      </c>
      <c r="E1" s="12" t="s">
        <v>51</v>
      </c>
      <c r="F1" s="1" t="s">
        <v>50</v>
      </c>
    </row>
    <row r="2" spans="1:6" x14ac:dyDescent="0.3">
      <c r="A2" s="1"/>
      <c r="B2" s="20" t="s">
        <v>83</v>
      </c>
      <c r="C2" s="1"/>
      <c r="D2" s="2" t="s">
        <v>39</v>
      </c>
    </row>
    <row r="3" spans="1:6" x14ac:dyDescent="0.3">
      <c r="A3" s="3">
        <v>1</v>
      </c>
      <c r="B3" s="3" t="s">
        <v>71</v>
      </c>
      <c r="C3" s="3" t="s">
        <v>56</v>
      </c>
      <c r="D3" s="22">
        <v>2.29</v>
      </c>
      <c r="E3" s="12" t="s">
        <v>49</v>
      </c>
    </row>
    <row r="4" spans="1:6" x14ac:dyDescent="0.3">
      <c r="A4" s="3">
        <f>SUM(A3+1)</f>
        <v>2</v>
      </c>
      <c r="B4" s="3" t="s">
        <v>71</v>
      </c>
      <c r="C4" s="3" t="s">
        <v>57</v>
      </c>
      <c r="D4" s="22">
        <v>2.29</v>
      </c>
      <c r="E4" s="12" t="s">
        <v>49</v>
      </c>
    </row>
    <row r="5" spans="1:6" x14ac:dyDescent="0.3">
      <c r="A5" s="3">
        <f t="shared" ref="A5:A42" si="0">SUM(A4+1)</f>
        <v>3</v>
      </c>
      <c r="B5" s="3" t="s">
        <v>71</v>
      </c>
      <c r="C5" s="3" t="s">
        <v>55</v>
      </c>
      <c r="D5" s="22">
        <v>2.29</v>
      </c>
      <c r="E5" s="12" t="s">
        <v>49</v>
      </c>
    </row>
    <row r="6" spans="1:6" x14ac:dyDescent="0.3">
      <c r="A6" s="3">
        <f t="shared" si="0"/>
        <v>4</v>
      </c>
      <c r="B6" s="3" t="s">
        <v>71</v>
      </c>
      <c r="C6" s="3" t="s">
        <v>54</v>
      </c>
      <c r="D6" s="22">
        <v>2.29</v>
      </c>
      <c r="E6" s="12" t="s">
        <v>49</v>
      </c>
    </row>
    <row r="7" spans="1:6" x14ac:dyDescent="0.3">
      <c r="A7" s="3">
        <f t="shared" si="0"/>
        <v>5</v>
      </c>
      <c r="B7" s="3" t="s">
        <v>71</v>
      </c>
      <c r="C7" s="3" t="s">
        <v>58</v>
      </c>
      <c r="D7" s="22">
        <v>2.29</v>
      </c>
      <c r="E7" s="12" t="s">
        <v>49</v>
      </c>
    </row>
    <row r="8" spans="1:6" x14ac:dyDescent="0.3">
      <c r="A8" s="3">
        <f t="shared" si="0"/>
        <v>6</v>
      </c>
      <c r="B8" s="3" t="s">
        <v>71</v>
      </c>
      <c r="C8" s="3" t="s">
        <v>8</v>
      </c>
      <c r="D8" s="22">
        <v>2.29</v>
      </c>
      <c r="E8" s="12" t="s">
        <v>49</v>
      </c>
    </row>
    <row r="9" spans="1:6" s="32" customFormat="1" x14ac:dyDescent="0.3">
      <c r="A9" s="30">
        <f t="shared" si="0"/>
        <v>7</v>
      </c>
      <c r="B9" s="30" t="s">
        <v>72</v>
      </c>
      <c r="C9" s="30" t="s">
        <v>73</v>
      </c>
      <c r="D9" s="8">
        <v>2.4900000000000002</v>
      </c>
      <c r="E9" s="31"/>
      <c r="F9" s="31"/>
    </row>
    <row r="10" spans="1:6" x14ac:dyDescent="0.3">
      <c r="A10" s="3">
        <f t="shared" si="0"/>
        <v>8</v>
      </c>
      <c r="B10" s="3" t="s">
        <v>74</v>
      </c>
      <c r="C10" s="3" t="s">
        <v>9</v>
      </c>
      <c r="D10" s="22">
        <v>2.69</v>
      </c>
      <c r="E10" s="10" t="s">
        <v>47</v>
      </c>
    </row>
    <row r="11" spans="1:6" x14ac:dyDescent="0.3">
      <c r="A11" s="3">
        <f t="shared" si="0"/>
        <v>9</v>
      </c>
      <c r="B11" s="3" t="s">
        <v>75</v>
      </c>
      <c r="C11" s="3" t="s">
        <v>59</v>
      </c>
      <c r="D11" s="22">
        <v>2.79</v>
      </c>
      <c r="E11" s="10" t="s">
        <v>47</v>
      </c>
    </row>
    <row r="12" spans="1:6" x14ac:dyDescent="0.3">
      <c r="A12" s="3">
        <f t="shared" si="0"/>
        <v>10</v>
      </c>
      <c r="B12" s="3" t="s">
        <v>75</v>
      </c>
      <c r="C12" s="3" t="s">
        <v>58</v>
      </c>
      <c r="D12" s="23">
        <v>2.79</v>
      </c>
      <c r="E12" s="10" t="s">
        <v>47</v>
      </c>
    </row>
    <row r="13" spans="1:6" x14ac:dyDescent="0.3">
      <c r="A13" s="3">
        <f t="shared" si="0"/>
        <v>11</v>
      </c>
      <c r="B13" s="29" t="s">
        <v>76</v>
      </c>
      <c r="C13" s="29" t="s">
        <v>12</v>
      </c>
      <c r="D13" s="23">
        <v>2.69</v>
      </c>
    </row>
    <row r="14" spans="1:6" s="32" customFormat="1" x14ac:dyDescent="0.3">
      <c r="A14" s="30">
        <f t="shared" si="0"/>
        <v>12</v>
      </c>
      <c r="B14" s="30" t="s">
        <v>77</v>
      </c>
      <c r="C14" s="30" t="s">
        <v>60</v>
      </c>
      <c r="D14" s="8">
        <v>2.4900000000000002</v>
      </c>
      <c r="E14" s="31"/>
      <c r="F14" s="31"/>
    </row>
    <row r="15" spans="1:6" x14ac:dyDescent="0.3">
      <c r="A15" s="3">
        <f t="shared" si="0"/>
        <v>13</v>
      </c>
      <c r="B15" s="3" t="s">
        <v>78</v>
      </c>
      <c r="C15" s="3" t="s">
        <v>61</v>
      </c>
      <c r="D15" s="24">
        <v>2.4900000000000002</v>
      </c>
      <c r="E15" s="10"/>
    </row>
    <row r="16" spans="1:6" x14ac:dyDescent="0.3">
      <c r="A16" s="3">
        <f t="shared" si="0"/>
        <v>14</v>
      </c>
      <c r="B16" s="3" t="s">
        <v>79</v>
      </c>
      <c r="C16" s="3" t="s">
        <v>60</v>
      </c>
      <c r="D16" s="24">
        <v>2.4900000000000002</v>
      </c>
      <c r="E16" s="10"/>
    </row>
    <row r="17" spans="1:6" x14ac:dyDescent="0.3">
      <c r="A17" s="3">
        <f t="shared" si="0"/>
        <v>15</v>
      </c>
      <c r="B17" s="3" t="s">
        <v>80</v>
      </c>
      <c r="C17" s="3" t="s">
        <v>15</v>
      </c>
      <c r="D17" s="22">
        <v>2.69</v>
      </c>
      <c r="E17" s="10" t="s">
        <v>47</v>
      </c>
    </row>
    <row r="18" spans="1:6" x14ac:dyDescent="0.3">
      <c r="A18" s="3">
        <f t="shared" si="0"/>
        <v>16</v>
      </c>
      <c r="B18" s="3" t="s">
        <v>80</v>
      </c>
      <c r="C18" s="3" t="s">
        <v>16</v>
      </c>
      <c r="D18" s="22">
        <v>2.69</v>
      </c>
      <c r="E18" s="10" t="s">
        <v>47</v>
      </c>
    </row>
    <row r="19" spans="1:6" x14ac:dyDescent="0.3">
      <c r="A19" s="3">
        <f t="shared" si="0"/>
        <v>17</v>
      </c>
      <c r="B19" s="3" t="s">
        <v>80</v>
      </c>
      <c r="C19" s="3" t="s">
        <v>46</v>
      </c>
      <c r="D19" s="23">
        <v>2.69</v>
      </c>
      <c r="E19" s="10"/>
    </row>
    <row r="20" spans="1:6" x14ac:dyDescent="0.3">
      <c r="A20" s="3">
        <f t="shared" si="0"/>
        <v>18</v>
      </c>
      <c r="B20" s="3" t="s">
        <v>81</v>
      </c>
      <c r="C20" s="3" t="s">
        <v>62</v>
      </c>
      <c r="D20" s="22">
        <v>2.99</v>
      </c>
      <c r="E20" s="12" t="s">
        <v>49</v>
      </c>
    </row>
    <row r="21" spans="1:6" x14ac:dyDescent="0.3">
      <c r="A21" s="3">
        <f t="shared" si="0"/>
        <v>19</v>
      </c>
      <c r="B21" s="3" t="s">
        <v>81</v>
      </c>
      <c r="C21" s="3" t="s">
        <v>63</v>
      </c>
      <c r="D21" s="23">
        <v>2.99</v>
      </c>
      <c r="E21" s="10" t="s">
        <v>48</v>
      </c>
      <c r="F21" s="11">
        <v>45838</v>
      </c>
    </row>
    <row r="22" spans="1:6" x14ac:dyDescent="0.3">
      <c r="A22" s="3">
        <f t="shared" si="0"/>
        <v>20</v>
      </c>
      <c r="B22" s="3" t="s">
        <v>81</v>
      </c>
      <c r="C22" s="3" t="s">
        <v>64</v>
      </c>
      <c r="D22" s="23">
        <v>2.99</v>
      </c>
      <c r="E22" s="10" t="s">
        <v>48</v>
      </c>
      <c r="F22" s="13">
        <v>45689</v>
      </c>
    </row>
    <row r="23" spans="1:6" x14ac:dyDescent="0.3">
      <c r="A23" s="3">
        <f t="shared" si="0"/>
        <v>21</v>
      </c>
      <c r="B23" s="3" t="s">
        <v>81</v>
      </c>
      <c r="C23" s="3" t="s">
        <v>20</v>
      </c>
      <c r="D23" s="23">
        <v>2.99</v>
      </c>
      <c r="E23" s="10" t="s">
        <v>48</v>
      </c>
      <c r="F23" s="13">
        <v>45689</v>
      </c>
    </row>
    <row r="24" spans="1:6" x14ac:dyDescent="0.3">
      <c r="A24" s="3">
        <f t="shared" si="0"/>
        <v>22</v>
      </c>
      <c r="B24" s="3" t="s">
        <v>81</v>
      </c>
      <c r="C24" s="3" t="s">
        <v>21</v>
      </c>
      <c r="D24" s="23">
        <v>2.99</v>
      </c>
      <c r="E24" s="10" t="s">
        <v>48</v>
      </c>
      <c r="F24" s="13">
        <v>45689</v>
      </c>
    </row>
    <row r="25" spans="1:6" x14ac:dyDescent="0.3">
      <c r="A25" s="3">
        <f t="shared" si="0"/>
        <v>23</v>
      </c>
      <c r="B25" s="3" t="s">
        <v>81</v>
      </c>
      <c r="C25" s="3" t="s">
        <v>65</v>
      </c>
      <c r="D25" s="25">
        <v>2.99</v>
      </c>
      <c r="E25" s="10"/>
    </row>
    <row r="26" spans="1:6" x14ac:dyDescent="0.3">
      <c r="A26" s="3">
        <f t="shared" si="0"/>
        <v>24</v>
      </c>
      <c r="B26" s="4" t="s">
        <v>81</v>
      </c>
      <c r="C26" s="4" t="s">
        <v>22</v>
      </c>
      <c r="D26" s="25">
        <v>2.99</v>
      </c>
    </row>
    <row r="27" spans="1:6" x14ac:dyDescent="0.3">
      <c r="A27" s="3">
        <f t="shared" si="0"/>
        <v>25</v>
      </c>
      <c r="B27" s="4" t="s">
        <v>81</v>
      </c>
      <c r="C27" s="4" t="s">
        <v>23</v>
      </c>
      <c r="D27" s="25">
        <v>2.99</v>
      </c>
    </row>
    <row r="28" spans="1:6" x14ac:dyDescent="0.3">
      <c r="A28" s="3"/>
      <c r="B28" s="3"/>
      <c r="C28" s="3"/>
      <c r="D28" s="8"/>
    </row>
    <row r="29" spans="1:6" x14ac:dyDescent="0.3">
      <c r="A29" s="3"/>
      <c r="B29" s="21" t="s">
        <v>82</v>
      </c>
      <c r="C29" s="3"/>
      <c r="D29" s="8"/>
    </row>
    <row r="30" spans="1:6" x14ac:dyDescent="0.3">
      <c r="A30" s="3">
        <f>SUM(A27+1)</f>
        <v>26</v>
      </c>
      <c r="B30" s="19" t="s">
        <v>81</v>
      </c>
      <c r="C30" s="5" t="s">
        <v>55</v>
      </c>
      <c r="D30" s="26">
        <v>2.99</v>
      </c>
      <c r="E30" s="10" t="s">
        <v>48</v>
      </c>
      <c r="F30" s="13">
        <v>45717</v>
      </c>
    </row>
    <row r="31" spans="1:6" x14ac:dyDescent="0.3">
      <c r="A31" s="3">
        <f t="shared" si="0"/>
        <v>27</v>
      </c>
      <c r="B31" s="19" t="s">
        <v>81</v>
      </c>
      <c r="C31" s="5" t="s">
        <v>54</v>
      </c>
      <c r="D31" s="26">
        <v>2.99</v>
      </c>
      <c r="E31" s="10" t="s">
        <v>48</v>
      </c>
      <c r="F31" s="13">
        <v>45717</v>
      </c>
    </row>
    <row r="32" spans="1:6" x14ac:dyDescent="0.3">
      <c r="A32" s="3">
        <f t="shared" si="0"/>
        <v>28</v>
      </c>
      <c r="B32" s="18" t="s">
        <v>81</v>
      </c>
      <c r="C32" s="16" t="s">
        <v>53</v>
      </c>
      <c r="D32" s="27">
        <v>2.99</v>
      </c>
      <c r="F32" s="13"/>
    </row>
    <row r="33" spans="1:6" x14ac:dyDescent="0.3">
      <c r="A33" s="3">
        <f t="shared" si="0"/>
        <v>29</v>
      </c>
      <c r="B33" s="18" t="s">
        <v>81</v>
      </c>
      <c r="C33" s="16" t="s">
        <v>52</v>
      </c>
      <c r="D33" s="27">
        <v>2.99</v>
      </c>
      <c r="F33" s="13"/>
    </row>
    <row r="34" spans="1:6" x14ac:dyDescent="0.3">
      <c r="A34" s="3">
        <f t="shared" si="0"/>
        <v>30</v>
      </c>
      <c r="B34" s="18" t="s">
        <v>81</v>
      </c>
      <c r="C34" s="18" t="s">
        <v>23</v>
      </c>
      <c r="D34" s="27">
        <v>2.99</v>
      </c>
      <c r="F34" s="13"/>
    </row>
    <row r="35" spans="1:6" x14ac:dyDescent="0.3">
      <c r="A35" s="3">
        <f t="shared" si="0"/>
        <v>31</v>
      </c>
      <c r="B35" s="5" t="s">
        <v>84</v>
      </c>
      <c r="C35" s="5" t="s">
        <v>54</v>
      </c>
      <c r="D35" s="28">
        <v>2.99</v>
      </c>
      <c r="E35" s="12" t="s">
        <v>49</v>
      </c>
    </row>
    <row r="36" spans="1:6" x14ac:dyDescent="0.3">
      <c r="A36" s="3">
        <f t="shared" si="0"/>
        <v>32</v>
      </c>
      <c r="B36" s="5" t="s">
        <v>84</v>
      </c>
      <c r="C36" s="5" t="s">
        <v>24</v>
      </c>
      <c r="D36" s="28">
        <v>2.99</v>
      </c>
      <c r="E36" s="12" t="s">
        <v>49</v>
      </c>
    </row>
    <row r="37" spans="1:6" x14ac:dyDescent="0.3">
      <c r="A37" s="3">
        <f t="shared" si="0"/>
        <v>33</v>
      </c>
      <c r="B37" s="5" t="s">
        <v>84</v>
      </c>
      <c r="C37" s="5" t="s">
        <v>56</v>
      </c>
      <c r="D37" s="28">
        <v>2.99</v>
      </c>
      <c r="E37" s="12" t="s">
        <v>49</v>
      </c>
    </row>
    <row r="38" spans="1:6" x14ac:dyDescent="0.3">
      <c r="A38" s="3">
        <f t="shared" si="0"/>
        <v>34</v>
      </c>
      <c r="B38" s="5" t="s">
        <v>84</v>
      </c>
      <c r="C38" s="5" t="s">
        <v>55</v>
      </c>
      <c r="D38" s="28">
        <v>2.99</v>
      </c>
      <c r="E38" s="12" t="s">
        <v>49</v>
      </c>
    </row>
    <row r="39" spans="1:6" x14ac:dyDescent="0.3">
      <c r="A39" s="3">
        <f t="shared" si="0"/>
        <v>35</v>
      </c>
      <c r="B39" s="5" t="s">
        <v>77</v>
      </c>
      <c r="C39" s="5" t="s">
        <v>13</v>
      </c>
      <c r="D39" s="26">
        <v>2.29</v>
      </c>
      <c r="E39" s="10"/>
    </row>
    <row r="40" spans="1:6" x14ac:dyDescent="0.3">
      <c r="A40" s="3">
        <f t="shared" si="0"/>
        <v>36</v>
      </c>
      <c r="B40" s="5" t="s">
        <v>85</v>
      </c>
      <c r="C40" s="5" t="s">
        <v>66</v>
      </c>
      <c r="D40" s="28">
        <v>2.79</v>
      </c>
      <c r="E40" s="12" t="s">
        <v>49</v>
      </c>
    </row>
    <row r="41" spans="1:6" x14ac:dyDescent="0.3">
      <c r="A41" s="3">
        <f t="shared" si="0"/>
        <v>37</v>
      </c>
      <c r="B41" s="5" t="s">
        <v>85</v>
      </c>
      <c r="C41" s="5" t="s">
        <v>67</v>
      </c>
      <c r="D41" s="28">
        <v>2.79</v>
      </c>
      <c r="E41" s="12" t="s">
        <v>49</v>
      </c>
    </row>
    <row r="42" spans="1:6" x14ac:dyDescent="0.3">
      <c r="A42" s="3">
        <f t="shared" si="0"/>
        <v>38</v>
      </c>
      <c r="B42" s="5" t="s">
        <v>86</v>
      </c>
      <c r="C42" s="5" t="s">
        <v>26</v>
      </c>
      <c r="D42" s="26">
        <v>2.4900000000000002</v>
      </c>
      <c r="E42" s="10" t="s">
        <v>48</v>
      </c>
      <c r="F42" s="13">
        <v>45838</v>
      </c>
    </row>
    <row r="43" spans="1:6" x14ac:dyDescent="0.3">
      <c r="A43" s="5">
        <f t="shared" ref="A43:A60" si="1">SUM(A42+1)</f>
        <v>39</v>
      </c>
      <c r="B43" s="5" t="s">
        <v>86</v>
      </c>
      <c r="C43" s="5" t="s">
        <v>27</v>
      </c>
      <c r="D43" s="26">
        <v>2.4900000000000002</v>
      </c>
      <c r="E43" s="10" t="s">
        <v>48</v>
      </c>
      <c r="F43" s="13">
        <v>45838</v>
      </c>
    </row>
    <row r="44" spans="1:6" x14ac:dyDescent="0.3">
      <c r="A44" s="5">
        <f t="shared" si="1"/>
        <v>40</v>
      </c>
      <c r="B44" s="5" t="s">
        <v>87</v>
      </c>
      <c r="C44" s="5" t="s">
        <v>28</v>
      </c>
      <c r="D44" s="28">
        <v>2.29</v>
      </c>
      <c r="E44" s="10"/>
    </row>
    <row r="45" spans="1:6" x14ac:dyDescent="0.3">
      <c r="A45" s="5">
        <f t="shared" si="1"/>
        <v>41</v>
      </c>
      <c r="B45" s="5" t="s">
        <v>75</v>
      </c>
      <c r="C45" s="5" t="s">
        <v>59</v>
      </c>
      <c r="D45" s="28">
        <v>33.75</v>
      </c>
      <c r="E45" s="12" t="s">
        <v>49</v>
      </c>
    </row>
    <row r="46" spans="1:6" x14ac:dyDescent="0.3">
      <c r="A46" s="5">
        <f t="shared" si="1"/>
        <v>42</v>
      </c>
      <c r="B46" s="5" t="s">
        <v>75</v>
      </c>
      <c r="C46" s="5" t="s">
        <v>58</v>
      </c>
      <c r="D46" s="28">
        <v>33.75</v>
      </c>
      <c r="E46" s="12" t="s">
        <v>49</v>
      </c>
    </row>
    <row r="47" spans="1:6" x14ac:dyDescent="0.3">
      <c r="A47" s="5">
        <f t="shared" si="1"/>
        <v>43</v>
      </c>
      <c r="B47" s="5" t="s">
        <v>88</v>
      </c>
      <c r="C47" s="5" t="s">
        <v>68</v>
      </c>
      <c r="D47" s="26">
        <v>1.49</v>
      </c>
      <c r="E47" s="12" t="s">
        <v>49</v>
      </c>
    </row>
    <row r="48" spans="1:6" x14ac:dyDescent="0.3">
      <c r="A48" s="5">
        <f t="shared" si="1"/>
        <v>44</v>
      </c>
      <c r="B48" s="5" t="s">
        <v>88</v>
      </c>
      <c r="C48" s="5" t="s">
        <v>58</v>
      </c>
      <c r="D48" s="26">
        <v>1.49</v>
      </c>
      <c r="E48" s="12" t="s">
        <v>49</v>
      </c>
    </row>
    <row r="49" spans="1:6" x14ac:dyDescent="0.3">
      <c r="A49" s="5">
        <f t="shared" si="1"/>
        <v>45</v>
      </c>
      <c r="B49" s="5" t="s">
        <v>89</v>
      </c>
      <c r="C49" s="5" t="s">
        <v>69</v>
      </c>
      <c r="D49" s="26">
        <v>1.49</v>
      </c>
      <c r="E49" s="12" t="s">
        <v>49</v>
      </c>
    </row>
    <row r="50" spans="1:6" x14ac:dyDescent="0.3">
      <c r="A50" s="5">
        <f t="shared" si="1"/>
        <v>46</v>
      </c>
      <c r="B50" s="5" t="s">
        <v>90</v>
      </c>
      <c r="C50" s="5" t="s">
        <v>33</v>
      </c>
      <c r="D50" s="26">
        <v>1.49</v>
      </c>
      <c r="E50" s="12" t="s">
        <v>49</v>
      </c>
    </row>
    <row r="51" spans="1:6" x14ac:dyDescent="0.3">
      <c r="A51" s="5">
        <f t="shared" si="1"/>
        <v>47</v>
      </c>
      <c r="B51" s="5" t="s">
        <v>91</v>
      </c>
      <c r="C51" s="5" t="s">
        <v>34</v>
      </c>
      <c r="D51" s="28">
        <v>11.95</v>
      </c>
      <c r="E51" s="12" t="s">
        <v>49</v>
      </c>
    </row>
    <row r="52" spans="1:6" x14ac:dyDescent="0.3">
      <c r="A52" s="5">
        <f t="shared" si="1"/>
        <v>48</v>
      </c>
      <c r="B52" s="5" t="s">
        <v>91</v>
      </c>
      <c r="C52" s="5" t="s">
        <v>35</v>
      </c>
      <c r="D52" s="28">
        <v>11.95</v>
      </c>
      <c r="E52" s="12" t="s">
        <v>49</v>
      </c>
    </row>
    <row r="53" spans="1:6" x14ac:dyDescent="0.3">
      <c r="A53" s="5">
        <f t="shared" si="1"/>
        <v>49</v>
      </c>
      <c r="B53" s="7" t="s">
        <v>91</v>
      </c>
      <c r="C53" s="7" t="s">
        <v>36</v>
      </c>
      <c r="D53" s="28">
        <v>11.95</v>
      </c>
    </row>
    <row r="54" spans="1:6" x14ac:dyDescent="0.3">
      <c r="A54" s="5">
        <f t="shared" si="1"/>
        <v>50</v>
      </c>
      <c r="B54" s="5" t="s">
        <v>92</v>
      </c>
      <c r="C54" s="5" t="s">
        <v>37</v>
      </c>
      <c r="D54" s="28">
        <v>11.95</v>
      </c>
      <c r="E54" s="12" t="s">
        <v>49</v>
      </c>
    </row>
    <row r="55" spans="1:6" x14ac:dyDescent="0.3">
      <c r="A55" s="5">
        <f t="shared" si="1"/>
        <v>51</v>
      </c>
      <c r="B55" s="5" t="s">
        <v>93</v>
      </c>
      <c r="C55" s="5" t="s">
        <v>60</v>
      </c>
      <c r="D55" s="28">
        <v>12.95</v>
      </c>
      <c r="E55" s="12" t="s">
        <v>49</v>
      </c>
    </row>
    <row r="56" spans="1:6" x14ac:dyDescent="0.3">
      <c r="A56" s="5">
        <f t="shared" si="1"/>
        <v>52</v>
      </c>
      <c r="B56" s="5" t="s">
        <v>94</v>
      </c>
      <c r="C56" s="5" t="s">
        <v>60</v>
      </c>
      <c r="D56" s="28">
        <v>5.45</v>
      </c>
      <c r="E56" s="12" t="s">
        <v>49</v>
      </c>
    </row>
    <row r="57" spans="1:6" x14ac:dyDescent="0.3">
      <c r="A57" s="5">
        <f t="shared" si="1"/>
        <v>53</v>
      </c>
      <c r="B57" s="5" t="s">
        <v>95</v>
      </c>
      <c r="C57" s="5" t="s">
        <v>70</v>
      </c>
      <c r="D57" s="26">
        <v>4.99</v>
      </c>
      <c r="E57" s="12" t="s">
        <v>48</v>
      </c>
      <c r="F57" s="13">
        <v>45689</v>
      </c>
    </row>
    <row r="58" spans="1:6" x14ac:dyDescent="0.3">
      <c r="A58" s="5">
        <f t="shared" si="1"/>
        <v>54</v>
      </c>
      <c r="B58" s="5" t="s">
        <v>96</v>
      </c>
      <c r="C58" s="5" t="s">
        <v>40</v>
      </c>
      <c r="D58" s="6">
        <v>5.95</v>
      </c>
      <c r="E58" s="12" t="s">
        <v>49</v>
      </c>
    </row>
    <row r="59" spans="1:6" x14ac:dyDescent="0.3">
      <c r="A59" s="5">
        <f t="shared" si="1"/>
        <v>55</v>
      </c>
      <c r="B59" s="5" t="s">
        <v>42</v>
      </c>
      <c r="C59" s="5" t="s">
        <v>40</v>
      </c>
      <c r="D59" s="6">
        <v>0</v>
      </c>
      <c r="E59" s="12" t="s">
        <v>49</v>
      </c>
    </row>
    <row r="60" spans="1:6" x14ac:dyDescent="0.3">
      <c r="A60" s="5">
        <f t="shared" si="1"/>
        <v>56</v>
      </c>
      <c r="B60" s="5" t="s">
        <v>43</v>
      </c>
      <c r="C60" s="5" t="s">
        <v>40</v>
      </c>
      <c r="D60" s="6">
        <v>0</v>
      </c>
      <c r="E60" s="12" t="s">
        <v>49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Inkoop</vt:lpstr>
      <vt:lpstr>Verkoop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van Huis</dc:creator>
  <cp:lastModifiedBy>Rene van Huis</cp:lastModifiedBy>
  <dcterms:created xsi:type="dcterms:W3CDTF">2025-11-16T11:00:50Z</dcterms:created>
  <dcterms:modified xsi:type="dcterms:W3CDTF">2026-01-25T10:40:42Z</dcterms:modified>
</cp:coreProperties>
</file>