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1" documentId="8_{12E48AF3-49B7-4E61-9BAF-E6339C758DC4}" xr6:coauthVersionLast="47" xr6:coauthVersionMax="47" xr10:uidLastSave="{F478E12D-02FB-4630-9925-3457F5265975}"/>
  <bookViews>
    <workbookView xWindow="-105" yWindow="0" windowWidth="35985" windowHeight="20985" xr2:uid="{00000000-000D-0000-FFFF-FFFF00000000}"/>
  </bookViews>
  <sheets>
    <sheet name="Inventory List" sheetId="1" r:id="rId1"/>
  </sheets>
  <definedNames>
    <definedName name="_xlnm._FilterDatabase" localSheetId="0" hidden="1">'Inventory List'!$K$2</definedName>
    <definedName name="_xlnm.Print_Titles" localSheetId="0">'Inventory List'!$1:$3</definedName>
    <definedName name="valHighlight">IFERROR(IF('Inventory List'!$L$2="Yes", TRUE, FALSE),FALSE)</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B6" i="1"/>
  <c r="B7" i="1"/>
  <c r="B8" i="1"/>
  <c r="B9" i="1"/>
  <c r="B10" i="1"/>
  <c r="B4" i="1"/>
</calcChain>
</file>

<file path=xl/sharedStrings.xml><?xml version="1.0" encoding="utf-8"?>
<sst xmlns="http://schemas.openxmlformats.org/spreadsheetml/2006/main" count="50" uniqueCount="50">
  <si>
    <t>For reorder</t>
  </si>
  <si>
    <t>Inventory ID</t>
  </si>
  <si>
    <t>IN0001</t>
  </si>
  <si>
    <t>IN0002</t>
  </si>
  <si>
    <t>IN0003</t>
  </si>
  <si>
    <t>IN0004</t>
  </si>
  <si>
    <t>IN0005</t>
  </si>
  <si>
    <t>IN0006</t>
  </si>
  <si>
    <t>IN0007</t>
  </si>
  <si>
    <t>Name</t>
  </si>
  <si>
    <t>Description</t>
  </si>
  <si>
    <t>Unit price</t>
  </si>
  <si>
    <t>Quantity in stock</t>
  </si>
  <si>
    <t>Apple Macbook Pro 16</t>
  </si>
  <si>
    <t>INV0008</t>
  </si>
  <si>
    <t>INV0009</t>
  </si>
  <si>
    <t>Apple Macbppk Pro 16</t>
  </si>
  <si>
    <t>ASUS Chromebook</t>
  </si>
  <si>
    <t>premium refurbished  pristine. 14 inch screen, intel celeron N4020 64eMMC storage, 4GB RAM</t>
  </si>
  <si>
    <t>Lenovo Thinkpad T14S</t>
  </si>
  <si>
    <t>INV0010</t>
  </si>
  <si>
    <t>INV0011</t>
  </si>
  <si>
    <t>Lenov V15 G4</t>
  </si>
  <si>
    <t>NEW 17 inch. I5 13th Gen, 16GB RAM, 500GB SSD Storage 2x USB, 1 xUSB C , 6 hour battery, Win 11 Pro                                                                       Retail price £799</t>
  </si>
  <si>
    <t xml:space="preserve">Lenovo </t>
  </si>
  <si>
    <t>NEW Lenovo V15 G4 82YU010LUK Laptop, 15.6 Inch Full HD 1080p Screen, AMD Ryzen 3 7320U, 8GB RAM, 256GB SSD, AMD Radeon Graphics, Windows 11 Home</t>
  </si>
  <si>
    <t>HP Stream 14 DQ0012</t>
  </si>
  <si>
    <t>2019 model, 16.1 " screen, intel  i7 processor 2.4GHz, 16B RAM, , 500GB NVME, TB4, Sequoia 15.1.1, cc120 GRADE A/B Refurbished 4K resolution .No finger ID £50 OFF</t>
  </si>
  <si>
    <t>2019 model, 16.1 " screen, intel  i9 processor 2.4GHz, 32GB RAM, AMD Radeon 53000M Graphics, 500GB NVME, TB4, Sequoia 15.1.1 GRADE A Pristine Refurbished £100 OFF</t>
  </si>
  <si>
    <t>GEO Infinity Book 540</t>
  </si>
  <si>
    <t>NEW 14 inch Laptop , 8GB RAM, intel i5 processor, 256 GB Storage  Windows 11 Pro</t>
  </si>
  <si>
    <t>Apple Macbook Pro 13</t>
  </si>
  <si>
    <t xml:space="preserve">Grade A Refurbished, intel i7 Processor, 16GB RAM, intel iris graphics, Latest Mac OS 4 x thunderbolt 3rd gen ports Silver   Student Special was £499 now only </t>
  </si>
  <si>
    <t>NEW 14 Inch screen, intel Celeron processor, 128GB SSD storage, 4GB RAM, Windows 11 Home. Office 365 FREE for 1-year</t>
  </si>
  <si>
    <t>HP 470 G10 17 inch</t>
  </si>
  <si>
    <t>Dell Latitude 5490</t>
  </si>
  <si>
    <t xml:space="preserve">15.6 Inch Premium refurbished Grade AA,Business Laptop, 1 x USB C Thunderboly port, 3 x USB, Kensington lock slot, Sim card slot, HDMi monitor output, i5 10th Gen Processor, 16GB RAM, 500GB SSD Storage, Windows 11 pro </t>
  </si>
  <si>
    <t>INV0012</t>
  </si>
  <si>
    <t>HP 14 CF2</t>
  </si>
  <si>
    <t>Refurbished GRADE B 14 inch laptop, Pentium Gold Processor, 8GB RAM, 128GB SSD Storage Windows Home Edition</t>
  </si>
  <si>
    <t>INV0013</t>
  </si>
  <si>
    <t>LENOVO Idea Pad MT320</t>
  </si>
  <si>
    <t>INV0014</t>
  </si>
  <si>
    <t>LENOVO Idea Pad 110</t>
  </si>
  <si>
    <t xml:space="preserve">Grade B   15.6 Inch Laptop, Pentium N3710 Processor, 8 RAM, Win 10 Pro, </t>
  </si>
  <si>
    <t xml:space="preserve">Grade B   14 Inch Laptop N4200 Processor, 4GB RAM, 480GB SSD Srorage, Win 10 </t>
  </si>
  <si>
    <t>INV 0015</t>
  </si>
  <si>
    <t>Samsung Galaxy Tab A9 Plus</t>
  </si>
  <si>
    <t>NEW Silver Samsung Galaxy Tab A9+ Android Tablet, 64GB Storage, Large Display, 3D Sound, Silver, 3 Year Manufacturer Extended Warranty (UK Version) with Folio Flip Case (Black)</t>
  </si>
  <si>
    <t xml:space="preserve">Premium Refurbished 14 inch touch screen Laptop. Intel coore i5, 16GB RAM, 256GB SSD Windows 11 Pro storage upgrades avilable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</si>
</sst>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quot;£&quot;* #,##0_-;_-&quot;£&quot;* &quot;-&quot;_-;_-@_-"/>
    <numFmt numFmtId="44" formatCode="_-&quot;£&quot;* #,##0.00_-;\-&quot;£&quot;* #,##0.00_-;_-&quot;£&quot;* &quot;-&quot;??_-;_-@_-"/>
    <numFmt numFmtId="164" formatCode="_(* #,##0_);_(* \(#,##0\);_(* &quot;-&quot;_);_(@_)"/>
    <numFmt numFmtId="165" formatCode="_(* #,##0.00_);_(* \(#,##0.00\);_(* &quot;-&quot;??_);_(@_)"/>
    <numFmt numFmtId="166" formatCode="&quot;£&quot;#,##0.00"/>
  </numFmts>
  <fonts count="20"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1"/>
      <color theme="1"/>
      <name val="Franklin Gothic Book"/>
      <family val="2"/>
      <scheme val="minor"/>
    </font>
    <font>
      <sz val="18"/>
      <color theme="3"/>
      <name val="Franklin Gothic Book"/>
      <family val="2"/>
      <scheme val="major"/>
    </font>
    <font>
      <b/>
      <sz val="15"/>
      <color theme="3"/>
      <name val="Franklin Gothic Book"/>
      <family val="2"/>
      <scheme val="minor"/>
    </font>
    <font>
      <b/>
      <sz val="13"/>
      <color theme="3"/>
      <name val="Franklin Gothic Book"/>
      <family val="2"/>
      <scheme val="minor"/>
    </font>
    <font>
      <b/>
      <sz val="11"/>
      <color theme="3"/>
      <name val="Franklin Gothic Book"/>
      <family val="2"/>
      <scheme val="minor"/>
    </font>
    <font>
      <sz val="11"/>
      <color rgb="FF006100"/>
      <name val="Franklin Gothic Book"/>
      <family val="2"/>
      <scheme val="minor"/>
    </font>
    <font>
      <sz val="11"/>
      <color rgb="FF9C0006"/>
      <name val="Franklin Gothic Book"/>
      <family val="2"/>
      <scheme val="minor"/>
    </font>
    <font>
      <sz val="11"/>
      <color rgb="FF9C5700"/>
      <name val="Franklin Gothic Book"/>
      <family val="2"/>
      <scheme val="minor"/>
    </font>
    <font>
      <sz val="11"/>
      <color rgb="FF3F3F76"/>
      <name val="Franklin Gothic Book"/>
      <family val="2"/>
      <scheme val="minor"/>
    </font>
    <font>
      <b/>
      <sz val="11"/>
      <color rgb="FF3F3F3F"/>
      <name val="Franklin Gothic Book"/>
      <family val="2"/>
      <scheme val="minor"/>
    </font>
    <font>
      <b/>
      <sz val="11"/>
      <color rgb="FFFA7D00"/>
      <name val="Franklin Gothic Book"/>
      <family val="2"/>
      <scheme val="minor"/>
    </font>
    <font>
      <sz val="11"/>
      <color rgb="FFFA7D00"/>
      <name val="Franklin Gothic Book"/>
      <family val="2"/>
      <scheme val="minor"/>
    </font>
    <font>
      <b/>
      <sz val="11"/>
      <color theme="0"/>
      <name val="Franklin Gothic Book"/>
      <family val="2"/>
      <scheme val="minor"/>
    </font>
    <font>
      <sz val="11"/>
      <color rgb="FFFF0000"/>
      <name val="Franklin Gothic Book"/>
      <family val="2"/>
      <scheme val="minor"/>
    </font>
    <font>
      <i/>
      <sz val="11"/>
      <color rgb="FF7F7F7F"/>
      <name val="Franklin Gothic Book"/>
      <family val="2"/>
      <scheme val="minor"/>
    </font>
    <font>
      <b/>
      <sz val="11"/>
      <color theme="1"/>
      <name val="Franklin Gothic Book"/>
      <family val="2"/>
      <scheme val="minor"/>
    </font>
    <font>
      <sz val="11"/>
      <color theme="0"/>
      <name val="Franklin Gothic Book"/>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cellStyleXfs>
  <cellXfs count="1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166" fontId="1" fillId="0" borderId="0" xfId="0" applyNumberFormat="1" applyFont="1" applyAlignment="1">
      <alignment horizontal="right" vertical="center" indent="1"/>
    </xf>
    <xf numFmtId="0" fontId="1" fillId="33" borderId="0" xfId="0" applyFont="1" applyFill="1" applyAlignment="1">
      <alignment horizontal="left" vertical="center" indent="1"/>
    </xf>
    <xf numFmtId="166" fontId="1" fillId="33" borderId="0" xfId="0" applyNumberFormat="1" applyFont="1" applyFill="1" applyAlignment="1">
      <alignment horizontal="right" vertical="center" indent="1"/>
    </xf>
    <xf numFmtId="0" fontId="1" fillId="33" borderId="0" xfId="0" applyFont="1" applyFill="1" applyAlignment="1">
      <alignment horizontal="right" vertical="center" inden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ustomBuiltin="1"/>
    <cellStyle name="Comma [0]" xfId="2" builtinId="6" customBuiltin="1"/>
    <cellStyle name="Currency" xfId="3" builtinId="4" customBuiltin="1"/>
    <cellStyle name="Currency [0]" xfId="4" builtinId="7"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ustomBuiltin="1"/>
    <cellStyle name="Note" xfId="20" builtinId="10" customBuiltin="1"/>
    <cellStyle name="Output" xfId="15" builtinId="21" customBuiltin="1"/>
    <cellStyle name="Percent" xfId="5" builtinId="5" customBuiltin="1"/>
    <cellStyle name="Title" xfId="6" builtinId="15" customBuiltin="1"/>
    <cellStyle name="Total" xfId="22" builtinId="25" customBuiltin="1"/>
    <cellStyle name="Warning Text" xfId="19" builtinId="11" customBuiltin="1"/>
  </cellStyles>
  <dxfs count="13">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6"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2"/>
      <tableStyleElement type="headerRow"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152398</xdr:colOff>
      <xdr:row>0</xdr:row>
      <xdr:rowOff>152400</xdr:rowOff>
    </xdr:from>
    <xdr:to>
      <xdr:col>7</xdr:col>
      <xdr:colOff>47625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398" y="152400"/>
          <a:ext cx="18440402" cy="1326108"/>
        </a:xfrm>
        <a:prstGeom prst="rect">
          <a:avLst/>
        </a:prstGeom>
      </xdr:spPr>
    </xdr:pic>
    <xdr:clientData/>
  </xdr:twoCellAnchor>
  <xdr:twoCellAnchor>
    <xdr:from>
      <xdr:col>0</xdr:col>
      <xdr:colOff>152399</xdr:colOff>
      <xdr:row>0</xdr:row>
      <xdr:rowOff>514350</xdr:rowOff>
    </xdr:from>
    <xdr:to>
      <xdr:col>3</xdr:col>
      <xdr:colOff>981074</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2657475"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rtl="0"/>
          <a:r>
            <a:rPr lang="en-gb" sz="1800">
              <a:solidFill>
                <a:schemeClr val="accent3">
                  <a:lumMod val="20000"/>
                  <a:lumOff val="80000"/>
                </a:schemeClr>
              </a:solidFill>
              <a:latin typeface="Franklin Gothic Book" panose="020B0503020102020204" pitchFamily="34" charset="0"/>
            </a:rPr>
            <a:t>Laptop</a:t>
          </a:r>
          <a:r>
            <a:rPr lang="en-gb" sz="1800" baseline="0">
              <a:solidFill>
                <a:schemeClr val="accent3">
                  <a:lumMod val="20000"/>
                  <a:lumOff val="80000"/>
                </a:schemeClr>
              </a:solidFill>
              <a:latin typeface="Franklin Gothic Book" panose="020B0503020102020204" pitchFamily="34" charset="0"/>
            </a:rPr>
            <a:t>s, Tablets &amp; Macbooks</a:t>
          </a:r>
          <a:endParaRPr lang="en-gb" sz="1800">
            <a:solidFill>
              <a:schemeClr val="accent3">
                <a:lumMod val="20000"/>
                <a:lumOff val="80000"/>
              </a:schemeClr>
            </a:solidFill>
            <a:latin typeface="Franklin Gothic Book" panose="020B0503020102020204" pitchFamily="34" charset="0"/>
          </a:endParaRPr>
        </a:p>
        <a:p>
          <a:pPr marL="0" algn="l" rtl="0"/>
          <a:r>
            <a:rPr lang="en-gb" sz="1800">
              <a:solidFill>
                <a:schemeClr val="tx2">
                  <a:lumMod val="40000"/>
                  <a:lumOff val="60000"/>
                </a:schemeClr>
              </a:solidFill>
              <a:latin typeface="Franklin Gothic Book" panose="020B0503020102020204" pitchFamily="34" charset="0"/>
            </a:rPr>
            <a:t>Andrews PC systems </a:t>
          </a:r>
        </a:p>
        <a:p>
          <a:pPr marL="0" algn="l" rtl="0"/>
          <a:r>
            <a:rPr lang="en-gb" sz="1800">
              <a:solidFill>
                <a:schemeClr val="tx2">
                  <a:lumMod val="40000"/>
                  <a:lumOff val="60000"/>
                </a:schemeClr>
              </a:solidFill>
              <a:latin typeface="Franklin Gothic Book" panose="020B0503020102020204" pitchFamily="34" charset="0"/>
            </a:rPr>
            <a:t>July</a:t>
          </a:r>
          <a:r>
            <a:rPr lang="en-gb" sz="1800" baseline="0">
              <a:solidFill>
                <a:schemeClr val="tx2">
                  <a:lumMod val="40000"/>
                  <a:lumOff val="60000"/>
                </a:schemeClr>
              </a:solidFill>
              <a:latin typeface="Franklin Gothic Book" panose="020B0503020102020204" pitchFamily="34" charset="0"/>
            </a:rPr>
            <a:t>/August </a:t>
          </a:r>
          <a:r>
            <a:rPr lang="en-gb" sz="1800">
              <a:solidFill>
                <a:schemeClr val="tx2">
                  <a:lumMod val="40000"/>
                  <a:lumOff val="60000"/>
                </a:schemeClr>
              </a:solidFill>
              <a:latin typeface="Franklin Gothic Book" panose="020B0503020102020204" pitchFamily="34" charset="0"/>
            </a:rPr>
            <a:t>2025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G18" totalsRowShown="0" headerRowDxfId="9" dataDxfId="8">
  <autoFilter ref="B3:G18" xr:uid="{00000000-0009-0000-0100-000001000000}"/>
  <tableColumns count="6">
    <tableColumn id="1" xr3:uid="{00000000-0010-0000-0000-000001000000}" name="For reorder" dataDxfId="7">
      <calculatedColumnFormula>IFERROR((Inventory_List_Table[[#This Row],[Quantity in stock]]&lt;=#REF!)*(#REF!="")*valHighlight,0)</calculatedColumnFormula>
    </tableColumn>
    <tableColumn id="2" xr3:uid="{00000000-0010-0000-0000-000002000000}" name="Inventory ID" dataDxfId="6"/>
    <tableColumn id="3" xr3:uid="{00000000-0010-0000-0000-000003000000}" name="Name" dataDxfId="5"/>
    <tableColumn id="4" xr3:uid="{00000000-0010-0000-0000-000004000000}" name="Description" dataDxfId="2"/>
    <tableColumn id="5" xr3:uid="{00000000-0010-0000-0000-000005000000}" name="Unit price" dataDxfId="4"/>
    <tableColumn id="6" xr3:uid="{00000000-0010-0000-0000-000006000000}" name="Quantity in stock" dataDxfId="3"/>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18"/>
  <sheetViews>
    <sheetView showGridLines="0" tabSelected="1" zoomScaleNormal="100" workbookViewId="0">
      <selection activeCell="I7" sqref="I7"/>
    </sheetView>
  </sheetViews>
  <sheetFormatPr defaultColWidth="8.77734375" defaultRowHeight="24" customHeight="1" x14ac:dyDescent="0.3"/>
  <cols>
    <col min="1" max="1" width="1.77734375" style="4" customWidth="1"/>
    <col min="2" max="2" width="11.5546875" style="3" customWidth="1"/>
    <col min="3" max="3" width="12.77734375" style="6" customWidth="1"/>
    <col min="4" max="4" width="22.33203125" style="6" customWidth="1"/>
    <col min="5" max="5" width="146.33203125" style="6" customWidth="1"/>
    <col min="6" max="9" width="10.77734375" style="8" customWidth="1"/>
    <col min="10" max="10" width="10.21875" style="8" customWidth="1"/>
    <col min="11" max="11" width="10.77734375" style="8" customWidth="1"/>
    <col min="12" max="12" width="12.77734375" style="6" customWidth="1"/>
    <col min="13" max="13" width="1.77734375" style="4" customWidth="1"/>
    <col min="14" max="16384" width="8.77734375" style="4"/>
  </cols>
  <sheetData>
    <row r="1" spans="2:12" s="1" customFormat="1" ht="116.25" customHeight="1" x14ac:dyDescent="0.25">
      <c r="B1" s="2"/>
      <c r="C1" s="5"/>
      <c r="D1" s="5"/>
      <c r="E1" s="5"/>
      <c r="G1" s="7"/>
      <c r="I1" s="7"/>
      <c r="J1" s="7"/>
    </row>
    <row r="2" spans="2:12" ht="23.25" customHeight="1" x14ac:dyDescent="0.3">
      <c r="C2" s="10"/>
      <c r="D2" s="10"/>
      <c r="E2" s="10"/>
      <c r="F2" s="4"/>
      <c r="G2" s="11"/>
      <c r="H2" s="4"/>
      <c r="I2" s="11"/>
      <c r="J2" s="11"/>
      <c r="K2" s="12"/>
      <c r="L2" s="13"/>
    </row>
    <row r="3" spans="2:12" s="3" customFormat="1" ht="50.1" customHeight="1" x14ac:dyDescent="0.3">
      <c r="B3" s="9" t="s">
        <v>0</v>
      </c>
      <c r="C3" s="9" t="s">
        <v>1</v>
      </c>
      <c r="D3" s="9" t="s">
        <v>9</v>
      </c>
      <c r="E3" s="9" t="s">
        <v>10</v>
      </c>
      <c r="F3" s="9" t="s">
        <v>11</v>
      </c>
      <c r="G3" s="9" t="s">
        <v>12</v>
      </c>
    </row>
    <row r="4" spans="2:12" ht="24" customHeight="1" x14ac:dyDescent="0.3">
      <c r="B4" s="3">
        <f>IFERROR((Inventory_List_Table[[#This Row],[Quantity in stock]]&lt;=#REF!)*(#REF!="")*valHighlight,0)</f>
        <v>0</v>
      </c>
      <c r="C4" s="6" t="s">
        <v>2</v>
      </c>
      <c r="D4" s="6" t="s">
        <v>24</v>
      </c>
      <c r="F4" s="14">
        <v>269.99</v>
      </c>
      <c r="G4" s="8">
        <v>2</v>
      </c>
      <c r="H4" s="4"/>
      <c r="I4" s="4"/>
      <c r="J4" s="4"/>
      <c r="K4" s="4"/>
      <c r="L4" s="4"/>
    </row>
    <row r="5" spans="2:12" ht="24" customHeight="1" x14ac:dyDescent="0.3">
      <c r="B5" s="3">
        <f>IFERROR((Inventory_List_Table[[#This Row],[Quantity in stock]]&lt;=#REF!)*(#REF!="")*valHighlight,0)</f>
        <v>0</v>
      </c>
      <c r="C5" s="6" t="s">
        <v>3</v>
      </c>
      <c r="D5" s="15" t="s">
        <v>34</v>
      </c>
      <c r="E5" s="15" t="s">
        <v>23</v>
      </c>
      <c r="F5" s="16">
        <v>649</v>
      </c>
      <c r="G5" s="17">
        <v>3</v>
      </c>
      <c r="H5" s="4"/>
      <c r="I5" s="4"/>
      <c r="J5" s="4"/>
      <c r="K5" s="4"/>
      <c r="L5" s="4"/>
    </row>
    <row r="6" spans="2:12" ht="24" customHeight="1" x14ac:dyDescent="0.3">
      <c r="B6" s="3">
        <f>IFERROR((Inventory_List_Table[[#This Row],[Quantity in stock]]&lt;=#REF!)*(#REF!="")*valHighlight,0)</f>
        <v>0</v>
      </c>
      <c r="C6" s="6" t="s">
        <v>4</v>
      </c>
      <c r="D6" s="6" t="s">
        <v>26</v>
      </c>
      <c r="E6" s="6" t="s">
        <v>33</v>
      </c>
      <c r="F6" s="14">
        <v>229.99</v>
      </c>
      <c r="G6" s="8">
        <v>1</v>
      </c>
      <c r="H6" s="4"/>
      <c r="I6" s="4"/>
      <c r="J6" s="4"/>
      <c r="K6" s="4"/>
      <c r="L6" s="4"/>
    </row>
    <row r="7" spans="2:12" ht="24" customHeight="1" x14ac:dyDescent="0.3">
      <c r="B7" s="3">
        <f>IFERROR((Inventory_List_Table[[#This Row],[Quantity in stock]]&lt;=#REF!)*(#REF!="")*valHighlight,0)</f>
        <v>0</v>
      </c>
      <c r="C7" s="6" t="s">
        <v>5</v>
      </c>
      <c r="D7" s="6" t="s">
        <v>17</v>
      </c>
      <c r="E7" s="6" t="s">
        <v>18</v>
      </c>
      <c r="F7" s="14">
        <v>159</v>
      </c>
      <c r="G7" s="8">
        <v>1</v>
      </c>
      <c r="H7" s="4"/>
      <c r="I7" s="4"/>
      <c r="J7" s="4"/>
      <c r="K7" s="4"/>
      <c r="L7" s="4"/>
    </row>
    <row r="8" spans="2:12" ht="24" customHeight="1" x14ac:dyDescent="0.3">
      <c r="B8" s="3">
        <f>IFERROR((Inventory_List_Table[[#This Row],[Quantity in stock]]&lt;=#REF!)*(#REF!="")*valHighlight,0)</f>
        <v>0</v>
      </c>
      <c r="C8" s="6" t="s">
        <v>6</v>
      </c>
      <c r="D8" s="15" t="s">
        <v>16</v>
      </c>
      <c r="E8" s="15" t="s">
        <v>27</v>
      </c>
      <c r="F8" s="16">
        <v>449.99</v>
      </c>
      <c r="G8" s="17">
        <v>5</v>
      </c>
      <c r="H8" s="4"/>
      <c r="I8" s="4"/>
      <c r="J8" s="4"/>
      <c r="K8" s="4"/>
      <c r="L8" s="4"/>
    </row>
    <row r="9" spans="2:12" ht="24" customHeight="1" x14ac:dyDescent="0.3">
      <c r="B9" s="3">
        <f>IFERROR((Inventory_List_Table[[#This Row],[Quantity in stock]]&lt;=#REF!)*(#REF!="")*valHighlight,0)</f>
        <v>0</v>
      </c>
      <c r="C9" s="6" t="s">
        <v>7</v>
      </c>
      <c r="D9" s="6" t="s">
        <v>13</v>
      </c>
      <c r="E9" s="6" t="s">
        <v>28</v>
      </c>
      <c r="F9" s="14">
        <v>699</v>
      </c>
      <c r="G9" s="8">
        <v>9</v>
      </c>
      <c r="H9" s="4"/>
      <c r="I9" s="4"/>
      <c r="J9" s="4"/>
      <c r="K9" s="4"/>
      <c r="L9" s="4"/>
    </row>
    <row r="10" spans="2:12" ht="24" customHeight="1" x14ac:dyDescent="0.3">
      <c r="B10" s="3">
        <f>IFERROR((Inventory_List_Table[[#This Row],[Quantity in stock]]&lt;=#REF!)*(#REF!="")*valHighlight,0)</f>
        <v>0</v>
      </c>
      <c r="C10" s="6" t="s">
        <v>8</v>
      </c>
      <c r="D10" s="6" t="s">
        <v>29</v>
      </c>
      <c r="E10" s="6" t="s">
        <v>30</v>
      </c>
      <c r="F10" s="14">
        <v>259</v>
      </c>
      <c r="G10" s="8">
        <v>21</v>
      </c>
      <c r="H10" s="4"/>
      <c r="I10" s="4"/>
      <c r="J10" s="4"/>
      <c r="K10" s="4"/>
      <c r="L10" s="4"/>
    </row>
    <row r="11" spans="2:12" ht="24" customHeight="1" x14ac:dyDescent="0.3">
      <c r="C11" s="6" t="s">
        <v>14</v>
      </c>
      <c r="D11" s="6" t="s">
        <v>31</v>
      </c>
      <c r="E11" s="6" t="s">
        <v>32</v>
      </c>
      <c r="F11" s="14">
        <v>429</v>
      </c>
      <c r="G11" s="8">
        <v>1</v>
      </c>
      <c r="H11" s="4"/>
      <c r="I11" s="4"/>
      <c r="J11" s="4"/>
      <c r="K11" s="4"/>
      <c r="L11" s="4"/>
    </row>
    <row r="12" spans="2:12" ht="44.25" customHeight="1" x14ac:dyDescent="0.3">
      <c r="C12" s="6" t="s">
        <v>15</v>
      </c>
      <c r="D12" s="15" t="s">
        <v>35</v>
      </c>
      <c r="E12" s="15" t="s">
        <v>36</v>
      </c>
      <c r="F12" s="16">
        <v>389</v>
      </c>
      <c r="G12" s="17">
        <v>1</v>
      </c>
      <c r="H12" s="4"/>
      <c r="I12" s="4"/>
      <c r="J12" s="4"/>
      <c r="K12" s="4"/>
      <c r="L12" s="4"/>
    </row>
    <row r="13" spans="2:12" ht="24" customHeight="1" x14ac:dyDescent="0.3">
      <c r="C13" s="6" t="s">
        <v>20</v>
      </c>
      <c r="D13" s="6" t="s">
        <v>19</v>
      </c>
      <c r="E13" s="6" t="s">
        <v>49</v>
      </c>
      <c r="F13" s="14">
        <v>399</v>
      </c>
      <c r="G13" s="8">
        <v>1</v>
      </c>
      <c r="H13" s="4"/>
      <c r="I13" s="4"/>
      <c r="J13" s="4"/>
      <c r="K13" s="4"/>
      <c r="L13" s="4"/>
    </row>
    <row r="14" spans="2:12" ht="24" customHeight="1" x14ac:dyDescent="0.3">
      <c r="C14" s="6" t="s">
        <v>21</v>
      </c>
      <c r="D14" s="6" t="s">
        <v>22</v>
      </c>
      <c r="E14" s="6" t="s">
        <v>25</v>
      </c>
      <c r="F14" s="14">
        <v>349.99</v>
      </c>
      <c r="G14" s="8">
        <v>1</v>
      </c>
      <c r="H14" s="4"/>
      <c r="I14" s="4"/>
      <c r="J14" s="4"/>
      <c r="K14" s="4"/>
      <c r="L14" s="4"/>
    </row>
    <row r="15" spans="2:12" ht="24" customHeight="1" x14ac:dyDescent="0.3">
      <c r="C15" s="6" t="s">
        <v>37</v>
      </c>
      <c r="D15" s="6" t="s">
        <v>38</v>
      </c>
      <c r="E15" s="6" t="s">
        <v>39</v>
      </c>
      <c r="F15" s="14">
        <v>129</v>
      </c>
      <c r="G15" s="8">
        <v>1</v>
      </c>
      <c r="H15" s="4"/>
      <c r="I15" s="4"/>
      <c r="J15" s="4"/>
      <c r="K15" s="4"/>
      <c r="L15" s="4"/>
    </row>
    <row r="16" spans="2:12" ht="24" customHeight="1" x14ac:dyDescent="0.3">
      <c r="C16" s="6" t="s">
        <v>40</v>
      </c>
      <c r="D16" s="6" t="s">
        <v>41</v>
      </c>
      <c r="E16" s="6" t="s">
        <v>45</v>
      </c>
      <c r="F16" s="14">
        <v>59</v>
      </c>
      <c r="G16" s="8">
        <v>1</v>
      </c>
      <c r="H16" s="4"/>
      <c r="I16" s="4"/>
      <c r="J16" s="4"/>
      <c r="K16" s="4"/>
      <c r="L16" s="4"/>
    </row>
    <row r="17" spans="3:12" ht="24" customHeight="1" x14ac:dyDescent="0.3">
      <c r="C17" s="6" t="s">
        <v>42</v>
      </c>
      <c r="D17" s="6" t="s">
        <v>43</v>
      </c>
      <c r="E17" s="6" t="s">
        <v>44</v>
      </c>
      <c r="F17" s="14">
        <v>59</v>
      </c>
      <c r="G17" s="8">
        <v>1</v>
      </c>
      <c r="H17" s="4"/>
      <c r="I17" s="4"/>
      <c r="J17" s="4"/>
      <c r="K17" s="4"/>
      <c r="L17" s="4"/>
    </row>
    <row r="18" spans="3:12" ht="24" customHeight="1" x14ac:dyDescent="0.3">
      <c r="C18" s="6" t="s">
        <v>46</v>
      </c>
      <c r="D18" s="6" t="s">
        <v>47</v>
      </c>
      <c r="E18" s="6" t="s">
        <v>48</v>
      </c>
      <c r="F18" s="14">
        <v>179</v>
      </c>
      <c r="G18" s="8">
        <v>1</v>
      </c>
      <c r="H18" s="4"/>
      <c r="I18" s="4"/>
      <c r="J18" s="4"/>
      <c r="K18" s="4"/>
      <c r="L18" s="4"/>
    </row>
  </sheetData>
  <sheetProtection algorithmName="SHA-512" hashValue="qi2A2OwKPwCYT2hQpzGbsiMvZhL9c6cHcS9O1zyo0LJGsljySFY2s56fcUpg/Xs2XiKbYfnrotDq04D+fxQZQw==" saltValue="YVRCBs+7QGw5w+hqivQylw==" spinCount="100000" sheet="1" formatCells="0" formatColumns="0" formatRows="0" insertColumns="0" insertRows="0" insertHyperlinks="0" deleteColumns="0" deleteRows="0" sort="0" autoFilter="0" pivotTables="0"/>
  <conditionalFormatting sqref="B4:G18">
    <cfRule type="expression" dxfId="1" priority="19">
      <formula>#REF!="Yes"</formula>
    </cfRule>
    <cfRule type="expression" dxfId="0" priority="20">
      <formula>$B4=1</formula>
    </cfRule>
  </conditionalFormatting>
  <dataValidations xWindow="67" yWindow="628" count="9">
    <dataValidation allowBlank="1" showInputMessage="1" showErrorMessage="1" promptTitle="Inventory List" prompt="_x000a_This worksheet tracks inventory for items listed in the inventory list table and contains the ability to highlight and flag items that are ready to be reordered. Discontinued items have strikethrough formatting and a Yes in the Discontinued column." sqref="A2" xr:uid="{00000000-0002-0000-0000-000000000000}"/>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 allowBlank="1" showInputMessage="1" showErrorMessage="1" prompt="Enter the item inventory ID in this column" sqref="C3" xr:uid="{00000000-0002-0000-0000-000002000000}"/>
    <dataValidation allowBlank="1" showInputMessage="1" showErrorMessage="1" prompt="Enter the name of the item in this column" sqref="D3" xr:uid="{00000000-0002-0000-0000-000003000000}"/>
    <dataValidation allowBlank="1" showInputMessage="1" showErrorMessage="1" prompt="Enter the quantity in stock for each item in this column" sqref="G3" xr:uid="{00000000-0002-0000-0000-000009000000}"/>
    <dataValidation allowBlank="1" showInputMessage="1" showErrorMessage="1" prompt="Enter the unit price of each item in this column" sqref="F3" xr:uid="{00000000-0002-0000-0000-00000A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00000000-0002-0000-0000-00000E000000}"/>
    <dataValidation allowBlank="1" showInputMessage="1" showErrorMessage="1" prompt="Enter a description of the item in this column" sqref="E3" xr:uid="{00000000-0002-0000-0000-00000B000000}"/>
  </dataValidations>
  <pageMargins left="0.25" right="0.25" top="0.75" bottom="0.75" header="0.3" footer="0.3"/>
  <pageSetup paperSize="9" scale="61"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8"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B4:B18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Inventory List</vt:lpstr>
      <vt:lpstr>'Inventory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2018-08-16T20:38:17Z</dcterms:created>
  <dcterms:modified xsi:type="dcterms:W3CDTF">2025-07-11T17:02:21Z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