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AN dd 2025 09 16\BC 2025-2026\"/>
    </mc:Choice>
  </mc:AlternateContent>
  <xr:revisionPtr revIDLastSave="0" documentId="8_{AD56DAFB-CB04-48B6-A0E8-F32C8CD1F810}" xr6:coauthVersionLast="47" xr6:coauthVersionMax="47" xr10:uidLastSave="{00000000-0000-0000-0000-000000000000}"/>
  <bookViews>
    <workbookView xWindow="-110" yWindow="-110" windowWidth="19420" windowHeight="10420" xr2:uid="{CC17E0D4-5F94-4B49-97B0-29B7DEEAA84E}"/>
  </bookViews>
  <sheets>
    <sheet name="Totaal overzicht " sheetId="1" r:id="rId1"/>
  </sheets>
  <externalReferences>
    <externalReference r:id="rId2"/>
  </externalReferences>
  <definedNames>
    <definedName name="a">#REF!</definedName>
    <definedName name="aa">#REF!</definedName>
    <definedName name="b">#REF!</definedName>
    <definedName name="bb">#REF!</definedName>
    <definedName name="ccccc">#REF!</definedName>
    <definedName name="_xlnm.Database">#REF!</definedName>
    <definedName name="Database3">#REF!</definedName>
    <definedName name="hhh">#REF!</definedName>
    <definedName name="hhhh">#REF!</definedName>
    <definedName name="jjj">#REF!</definedName>
    <definedName name="jjjj">#REF!</definedName>
    <definedName name="jjjjj">#REF!</definedName>
    <definedName name="jjjjjjjjj">#REF!</definedName>
    <definedName name="llllll">#REF!</definedName>
    <definedName name="Prog2">#REF!</definedName>
    <definedName name="restant">#REF!</definedName>
    <definedName name="test">#REF!</definedName>
    <definedName name="weetikvee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L20" i="1"/>
  <c r="N20" i="1" s="1"/>
  <c r="J20" i="1"/>
  <c r="I20" i="1"/>
  <c r="H20" i="1"/>
  <c r="G20" i="1"/>
  <c r="D20" i="1"/>
  <c r="C20" i="1"/>
  <c r="B20" i="1"/>
  <c r="M19" i="1"/>
  <c r="L19" i="1"/>
  <c r="N19" i="1" s="1"/>
  <c r="J19" i="1"/>
  <c r="I19" i="1"/>
  <c r="H19" i="1"/>
  <c r="G19" i="1"/>
  <c r="D19" i="1"/>
  <c r="C19" i="1"/>
  <c r="B19" i="1"/>
  <c r="N18" i="1"/>
  <c r="M18" i="1"/>
  <c r="L18" i="1"/>
  <c r="J18" i="1"/>
  <c r="I18" i="1"/>
  <c r="H18" i="1"/>
  <c r="G18" i="1"/>
  <c r="D18" i="1"/>
  <c r="C18" i="1"/>
  <c r="B18" i="1"/>
  <c r="M17" i="1"/>
  <c r="L17" i="1"/>
  <c r="N17" i="1" s="1"/>
  <c r="J17" i="1"/>
  <c r="I17" i="1"/>
  <c r="H17" i="1"/>
  <c r="G17" i="1"/>
  <c r="D17" i="1"/>
  <c r="C17" i="1"/>
  <c r="B17" i="1"/>
  <c r="N16" i="1"/>
  <c r="M16" i="1"/>
  <c r="L16" i="1"/>
  <c r="J16" i="1"/>
  <c r="I16" i="1"/>
  <c r="H16" i="1"/>
  <c r="G16" i="1"/>
  <c r="D16" i="1"/>
  <c r="C16" i="1"/>
  <c r="B16" i="1"/>
  <c r="M15" i="1"/>
  <c r="L15" i="1"/>
  <c r="N15" i="1" s="1"/>
  <c r="J15" i="1"/>
  <c r="I15" i="1"/>
  <c r="H15" i="1"/>
  <c r="G15" i="1"/>
  <c r="D15" i="1"/>
  <c r="C15" i="1"/>
  <c r="B15" i="1"/>
  <c r="N14" i="1"/>
  <c r="M14" i="1"/>
  <c r="L14" i="1"/>
  <c r="J14" i="1"/>
  <c r="I14" i="1"/>
  <c r="H14" i="1"/>
  <c r="G14" i="1"/>
  <c r="D14" i="1"/>
  <c r="C14" i="1"/>
  <c r="B14" i="1"/>
  <c r="M12" i="1"/>
  <c r="L12" i="1"/>
  <c r="N12" i="1" s="1"/>
  <c r="J12" i="1"/>
  <c r="I12" i="1"/>
  <c r="H12" i="1"/>
  <c r="G12" i="1"/>
  <c r="D12" i="1"/>
  <c r="C12" i="1"/>
  <c r="B12" i="1"/>
  <c r="N11" i="1"/>
  <c r="M11" i="1"/>
  <c r="L11" i="1"/>
  <c r="J11" i="1"/>
  <c r="I11" i="1"/>
  <c r="H11" i="1"/>
  <c r="G11" i="1"/>
  <c r="D11" i="1"/>
  <c r="C11" i="1"/>
  <c r="B11" i="1"/>
  <c r="M10" i="1"/>
  <c r="L10" i="1"/>
  <c r="N10" i="1" s="1"/>
  <c r="J10" i="1"/>
  <c r="I10" i="1"/>
  <c r="H10" i="1"/>
  <c r="G10" i="1"/>
  <c r="D10" i="1"/>
  <c r="C10" i="1"/>
  <c r="B10" i="1"/>
  <c r="N9" i="1"/>
  <c r="M9" i="1"/>
  <c r="L9" i="1"/>
  <c r="J9" i="1"/>
  <c r="I9" i="1"/>
  <c r="H9" i="1"/>
  <c r="G9" i="1"/>
  <c r="D9" i="1"/>
  <c r="C9" i="1"/>
  <c r="B9" i="1"/>
  <c r="M8" i="1"/>
  <c r="L8" i="1"/>
  <c r="N8" i="1" s="1"/>
  <c r="J8" i="1"/>
  <c r="I8" i="1"/>
  <c r="H8" i="1"/>
  <c r="G8" i="1"/>
  <c r="D8" i="1"/>
  <c r="C8" i="1"/>
  <c r="B8" i="1"/>
  <c r="N7" i="1"/>
  <c r="M7" i="1"/>
  <c r="L7" i="1"/>
  <c r="J7" i="1"/>
  <c r="I7" i="1"/>
  <c r="H7" i="1"/>
  <c r="G7" i="1"/>
  <c r="D7" i="1"/>
  <c r="C7" i="1"/>
  <c r="M6" i="1"/>
  <c r="L6" i="1"/>
  <c r="N6" i="1" s="1"/>
  <c r="J6" i="1"/>
  <c r="I6" i="1"/>
  <c r="H6" i="1"/>
  <c r="G6" i="1"/>
  <c r="D6" i="1"/>
  <c r="C6" i="1"/>
  <c r="B6" i="1"/>
  <c r="N5" i="1"/>
  <c r="M5" i="1"/>
  <c r="L5" i="1"/>
  <c r="J5" i="1"/>
  <c r="I5" i="1"/>
  <c r="H5" i="1"/>
  <c r="G5" i="1"/>
  <c r="D5" i="1"/>
  <c r="C5" i="1"/>
  <c r="B5" i="1"/>
</calcChain>
</file>

<file path=xl/sharedStrings.xml><?xml version="1.0" encoding="utf-8"?>
<sst xmlns="http://schemas.openxmlformats.org/spreadsheetml/2006/main" count="35" uniqueCount="33">
  <si>
    <t>Ranglijst volgorde:</t>
  </si>
  <si>
    <t>5=onderling resultaat</t>
  </si>
  <si>
    <t>Punten</t>
  </si>
  <si>
    <t>PIM</t>
  </si>
  <si>
    <t>Gespeelde wedstr.</t>
  </si>
  <si>
    <t>Doelpunten</t>
  </si>
  <si>
    <t>Tot</t>
  </si>
  <si>
    <t>W</t>
  </si>
  <si>
    <t>G</t>
  </si>
  <si>
    <t>V</t>
  </si>
  <si>
    <t>T</t>
  </si>
  <si>
    <t>Saldo</t>
  </si>
  <si>
    <t>D &lt;</t>
  </si>
  <si>
    <t xml:space="preserve">G </t>
  </si>
  <si>
    <t>H &lt;</t>
  </si>
  <si>
    <t>N &lt;</t>
  </si>
  <si>
    <t>L &lt;</t>
  </si>
  <si>
    <t>https://login.lisa-is.nl/lisa2/login.asp?domain=41&amp;hcheck=b9abbe9dda0626b155bb4a4731916ded</t>
  </si>
  <si>
    <t>A1</t>
  </si>
  <si>
    <t>Ctrl +  S</t>
  </si>
  <si>
    <t>Ernst-Jan_Beukers</t>
  </si>
  <si>
    <t>erelid</t>
  </si>
  <si>
    <t>Breedte was 28</t>
  </si>
  <si>
    <t>20/21</t>
  </si>
  <si>
    <t>--</t>
  </si>
  <si>
    <t>21/22</t>
  </si>
  <si>
    <t>Jij&amp;Simon Recruitment</t>
  </si>
  <si>
    <t>22/23</t>
  </si>
  <si>
    <t>HaagsAdvies&amp;Schaffenburg</t>
  </si>
  <si>
    <t>23/24</t>
  </si>
  <si>
    <t>24/25</t>
  </si>
  <si>
    <t>Haags Advies</t>
  </si>
  <si>
    <t>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</si>
</sst>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Verdana"/>
      <family val="2"/>
    </font>
    <font>
      <u/>
      <sz val="10"/>
      <color theme="10"/>
      <name val="Arial"/>
      <family val="2"/>
    </font>
    <font>
      <b/>
      <sz val="10"/>
      <color rgb="FFFF0000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1"/>
    <xf numFmtId="0" fontId="3" fillId="0" borderId="0" xfId="0" applyFont="1"/>
    <xf numFmtId="0" fontId="1" fillId="2" borderId="0" xfId="0" applyFont="1" applyFill="1"/>
    <xf numFmtId="0" fontId="4" fillId="0" borderId="0" xfId="0" applyFont="1"/>
    <xf numFmtId="0" fontId="1" fillId="0" borderId="0" xfId="0" applyFont="1" applyAlignment="1">
      <alignment vertical="distributed"/>
    </xf>
    <xf numFmtId="0" fontId="1" fillId="0" borderId="0" xfId="0" quotePrefix="1" applyFont="1" applyAlignment="1">
      <alignment vertical="distributed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AAN%20dd%202025%2009%2016\BC%202025-2026\_Uitslagen%20en%20Standen%202025-2026%20MACRO.xlsm" TargetMode="External"/><Relationship Id="rId1" Type="http://schemas.openxmlformats.org/officeDocument/2006/relationships/externalLinkPath" Target="_Uitslagen%20en%20Standen%202025-2026%20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"/>
      <sheetName val="B"/>
      <sheetName val="Totaal overzicht "/>
      <sheetName val="UITSLAGEN"/>
      <sheetName val="4 teams dubbele comp"/>
      <sheetName val="6 teams"/>
      <sheetName val="7 teams"/>
      <sheetName val="8 teams"/>
      <sheetName val="10 teams"/>
      <sheetName val="11 teams"/>
      <sheetName val="12 teams"/>
      <sheetName val="13 teams"/>
      <sheetName val="14 dubbel"/>
      <sheetName val="15 teams"/>
      <sheetName val="16 teams"/>
    </sheetNames>
    <sheetDataSet>
      <sheetData sheetId="0">
        <row r="2">
          <cell r="B2" t="str">
            <v>Floris.Finance</v>
          </cell>
        </row>
        <row r="3">
          <cell r="A3" t="str">
            <v>A2</v>
          </cell>
          <cell r="B3" t="str">
            <v>HAAGLANDEN MC</v>
          </cell>
        </row>
        <row r="4">
          <cell r="A4" t="str">
            <v>A3</v>
          </cell>
          <cell r="B4" t="str">
            <v>HaagsAdvies</v>
          </cell>
        </row>
        <row r="5">
          <cell r="A5" t="str">
            <v>A4</v>
          </cell>
          <cell r="B5" t="str">
            <v>LUMC</v>
          </cell>
        </row>
        <row r="6">
          <cell r="A6" t="str">
            <v>A5</v>
          </cell>
          <cell r="B6" t="str">
            <v>Min. J en V</v>
          </cell>
        </row>
        <row r="7">
          <cell r="A7" t="str">
            <v>A6</v>
          </cell>
          <cell r="B7" t="str">
            <v>NN Group</v>
          </cell>
        </row>
        <row r="8">
          <cell r="A8" t="str">
            <v>A7</v>
          </cell>
          <cell r="B8" t="str">
            <v>Shell</v>
          </cell>
        </row>
        <row r="9">
          <cell r="A9" t="str">
            <v>A8</v>
          </cell>
          <cell r="B9" t="str">
            <v>Yellow Intelligent</v>
          </cell>
        </row>
        <row r="13">
          <cell r="C13">
            <v>1</v>
          </cell>
          <cell r="E13">
            <v>0</v>
          </cell>
          <cell r="G13">
            <v>1</v>
          </cell>
          <cell r="H13">
            <v>0</v>
          </cell>
          <cell r="I13">
            <v>0</v>
          </cell>
          <cell r="J13">
            <v>1</v>
          </cell>
          <cell r="M13">
            <v>3</v>
          </cell>
        </row>
        <row r="14">
          <cell r="C14">
            <v>9</v>
          </cell>
          <cell r="E14">
            <v>1</v>
          </cell>
          <cell r="G14">
            <v>1</v>
          </cell>
          <cell r="H14">
            <v>0</v>
          </cell>
          <cell r="I14">
            <v>0</v>
          </cell>
          <cell r="J14">
            <v>1</v>
          </cell>
          <cell r="M14">
            <v>3</v>
          </cell>
        </row>
        <row r="15">
          <cell r="C15">
            <v>1</v>
          </cell>
          <cell r="E15">
            <v>1</v>
          </cell>
          <cell r="G15">
            <v>0</v>
          </cell>
          <cell r="H15">
            <v>1</v>
          </cell>
          <cell r="I15">
            <v>0</v>
          </cell>
          <cell r="J15">
            <v>1</v>
          </cell>
          <cell r="M15">
            <v>1</v>
          </cell>
        </row>
        <row r="16">
          <cell r="C16">
            <v>0</v>
          </cell>
          <cell r="E16">
            <v>1</v>
          </cell>
          <cell r="G16">
            <v>0</v>
          </cell>
          <cell r="H16">
            <v>0</v>
          </cell>
          <cell r="I16">
            <v>1</v>
          </cell>
          <cell r="J16">
            <v>1</v>
          </cell>
          <cell r="M16">
            <v>0</v>
          </cell>
        </row>
        <row r="17">
          <cell r="C17">
            <v>0</v>
          </cell>
          <cell r="E17">
            <v>5</v>
          </cell>
          <cell r="G17">
            <v>0</v>
          </cell>
          <cell r="H17">
            <v>0</v>
          </cell>
          <cell r="I17">
            <v>1</v>
          </cell>
          <cell r="J17">
            <v>1</v>
          </cell>
          <cell r="M17">
            <v>0</v>
          </cell>
        </row>
        <row r="18">
          <cell r="C18">
            <v>1</v>
          </cell>
          <cell r="E18">
            <v>9</v>
          </cell>
          <cell r="G18">
            <v>0</v>
          </cell>
          <cell r="H18">
            <v>0</v>
          </cell>
          <cell r="I18">
            <v>1</v>
          </cell>
          <cell r="J18">
            <v>1</v>
          </cell>
          <cell r="M18">
            <v>0</v>
          </cell>
        </row>
        <row r="19">
          <cell r="C19">
            <v>5</v>
          </cell>
          <cell r="E19">
            <v>0</v>
          </cell>
          <cell r="G19">
            <v>1</v>
          </cell>
          <cell r="H19">
            <v>0</v>
          </cell>
          <cell r="I19">
            <v>0</v>
          </cell>
          <cell r="J19">
            <v>1</v>
          </cell>
          <cell r="M19">
            <v>3</v>
          </cell>
        </row>
        <row r="20">
          <cell r="C20">
            <v>1</v>
          </cell>
          <cell r="E20">
            <v>1</v>
          </cell>
          <cell r="G20">
            <v>0</v>
          </cell>
          <cell r="H20">
            <v>1</v>
          </cell>
          <cell r="I20">
            <v>0</v>
          </cell>
          <cell r="J20">
            <v>1</v>
          </cell>
          <cell r="M20">
            <v>1</v>
          </cell>
        </row>
      </sheetData>
      <sheetData sheetId="1">
        <row r="2">
          <cell r="A2" t="str">
            <v>B1</v>
          </cell>
          <cell r="B2" t="str">
            <v>ACM/Economische Zaken</v>
          </cell>
        </row>
        <row r="3">
          <cell r="A3" t="str">
            <v>B2</v>
          </cell>
          <cell r="B3" t="str">
            <v>Haga Hockeyteam</v>
          </cell>
        </row>
        <row r="4">
          <cell r="A4" t="str">
            <v>B3</v>
          </cell>
          <cell r="B4" t="str">
            <v>Jonge Balie</v>
          </cell>
        </row>
        <row r="5">
          <cell r="A5" t="str">
            <v>B4</v>
          </cell>
          <cell r="B5" t="str">
            <v>Mental Care Group</v>
          </cell>
        </row>
        <row r="6">
          <cell r="A6" t="str">
            <v>B5</v>
          </cell>
          <cell r="B6" t="str">
            <v>Min. van Financiën</v>
          </cell>
        </row>
        <row r="7">
          <cell r="A7" t="str">
            <v>B6</v>
          </cell>
          <cell r="B7" t="str">
            <v>Politie Eenheid Den Haag</v>
          </cell>
        </row>
        <row r="8">
          <cell r="A8" t="str">
            <v>B7</v>
          </cell>
          <cell r="B8" t="str">
            <v>TUI Nederland</v>
          </cell>
        </row>
        <row r="12">
          <cell r="C12">
            <v>0</v>
          </cell>
          <cell r="E12">
            <v>2</v>
          </cell>
          <cell r="G12">
            <v>0</v>
          </cell>
          <cell r="H12">
            <v>0</v>
          </cell>
          <cell r="I12">
            <v>1</v>
          </cell>
          <cell r="J12">
            <v>1</v>
          </cell>
          <cell r="M12">
            <v>0</v>
          </cell>
        </row>
        <row r="13">
          <cell r="C13">
            <v>2</v>
          </cell>
          <cell r="E13">
            <v>0</v>
          </cell>
          <cell r="G13">
            <v>1</v>
          </cell>
          <cell r="H13">
            <v>0</v>
          </cell>
          <cell r="I13">
            <v>0</v>
          </cell>
          <cell r="J13">
            <v>1</v>
          </cell>
          <cell r="M13">
            <v>3</v>
          </cell>
        </row>
        <row r="14">
          <cell r="C14">
            <v>1</v>
          </cell>
          <cell r="E14">
            <v>1</v>
          </cell>
          <cell r="G14">
            <v>0</v>
          </cell>
          <cell r="H14">
            <v>1</v>
          </cell>
          <cell r="I14">
            <v>0</v>
          </cell>
          <cell r="J14">
            <v>1</v>
          </cell>
          <cell r="M14">
            <v>1</v>
          </cell>
        </row>
        <row r="15">
          <cell r="C15">
            <v>1</v>
          </cell>
          <cell r="E15">
            <v>1</v>
          </cell>
          <cell r="G15">
            <v>0</v>
          </cell>
          <cell r="H15">
            <v>1</v>
          </cell>
          <cell r="I15">
            <v>0</v>
          </cell>
          <cell r="J15">
            <v>1</v>
          </cell>
          <cell r="M15">
            <v>1</v>
          </cell>
        </row>
        <row r="16">
          <cell r="C16">
            <v>2</v>
          </cell>
          <cell r="E16">
            <v>1</v>
          </cell>
          <cell r="G16">
            <v>1</v>
          </cell>
          <cell r="H16">
            <v>0</v>
          </cell>
          <cell r="I16">
            <v>0</v>
          </cell>
          <cell r="J16">
            <v>1</v>
          </cell>
          <cell r="M16">
            <v>3</v>
          </cell>
        </row>
        <row r="17">
          <cell r="C17">
            <v>1</v>
          </cell>
          <cell r="E17">
            <v>2</v>
          </cell>
          <cell r="G17">
            <v>0</v>
          </cell>
          <cell r="H17">
            <v>0</v>
          </cell>
          <cell r="I17">
            <v>1</v>
          </cell>
          <cell r="J17">
            <v>1</v>
          </cell>
          <cell r="M17">
            <v>0</v>
          </cell>
        </row>
        <row r="18">
          <cell r="C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M1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ogin.lisa-is.nl/lisa2/login.asp?domain=41&amp;hcheck=b9abbe9dda0626b155bb4a4731916d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B130B-CA08-4FF8-818D-45EDEE059C07}">
  <sheetPr codeName="Sheet23">
    <tabColor rgb="FF00B0F0"/>
  </sheetPr>
  <dimension ref="A1:AE35"/>
  <sheetViews>
    <sheetView tabSelected="1" zoomScale="80" zoomScaleNormal="80" workbookViewId="0">
      <pane ySplit="3" topLeftCell="A4" activePane="bottomLeft" state="frozen"/>
      <selection pane="bottomLeft" activeCell="S20" sqref="S20"/>
    </sheetView>
  </sheetViews>
  <sheetFormatPr defaultColWidth="9.453125" defaultRowHeight="13.5" x14ac:dyDescent="0.3"/>
  <cols>
    <col min="1" max="1" width="4.453125" style="1" customWidth="1"/>
    <col min="2" max="2" width="5.453125" style="2" bestFit="1" customWidth="1"/>
    <col min="3" max="3" width="26.54296875" style="2" bestFit="1" customWidth="1"/>
    <col min="4" max="4" width="7.90625" style="1" bestFit="1" customWidth="1"/>
    <col min="5" max="5" width="4.453125" style="1" hidden="1" customWidth="1"/>
    <col min="6" max="6" width="2.54296875" style="1" hidden="1" customWidth="1"/>
    <col min="7" max="10" width="4.54296875" style="1" customWidth="1"/>
    <col min="11" max="11" width="2.54296875" style="1" customWidth="1"/>
    <col min="12" max="13" width="4.54296875" style="1" customWidth="1"/>
    <col min="14" max="14" width="5.54296875" style="1" customWidth="1"/>
    <col min="15" max="20" width="9.453125" style="2"/>
    <col min="21" max="21" width="21" style="2" bestFit="1" customWidth="1"/>
    <col min="22" max="26" width="5.54296875" style="1" customWidth="1"/>
    <col min="27" max="30" width="9.453125" style="2"/>
    <col min="31" max="31" width="31.453125" style="2" customWidth="1"/>
    <col min="32" max="16384" width="9.453125" style="2"/>
  </cols>
  <sheetData>
    <row r="1" spans="1:21" hidden="1" x14ac:dyDescent="0.3">
      <c r="C1" s="2" t="s">
        <v>0</v>
      </c>
      <c r="D1" s="1">
        <v>1</v>
      </c>
      <c r="H1" s="1">
        <v>2</v>
      </c>
      <c r="L1" s="1">
        <v>4</v>
      </c>
      <c r="N1" s="1">
        <v>3</v>
      </c>
      <c r="O1" s="2" t="s">
        <v>1</v>
      </c>
    </row>
    <row r="2" spans="1:21" x14ac:dyDescent="0.3">
      <c r="D2" s="1" t="s">
        <v>2</v>
      </c>
      <c r="E2" s="1" t="s">
        <v>3</v>
      </c>
      <c r="G2" s="3" t="s">
        <v>4</v>
      </c>
      <c r="H2" s="3"/>
      <c r="I2" s="3"/>
      <c r="J2" s="3"/>
      <c r="L2" s="3" t="s">
        <v>5</v>
      </c>
      <c r="M2" s="3"/>
      <c r="N2" s="3"/>
      <c r="P2" s="1"/>
      <c r="Q2" s="1"/>
      <c r="R2" s="1"/>
    </row>
    <row r="3" spans="1:21" x14ac:dyDescent="0.3">
      <c r="G3" s="1" t="s">
        <v>6</v>
      </c>
      <c r="H3" s="1" t="s">
        <v>7</v>
      </c>
      <c r="I3" s="1" t="s">
        <v>8</v>
      </c>
      <c r="J3" s="1" t="s">
        <v>9</v>
      </c>
      <c r="L3" s="1" t="s">
        <v>9</v>
      </c>
      <c r="M3" s="1" t="s">
        <v>10</v>
      </c>
      <c r="N3" s="1" t="s">
        <v>11</v>
      </c>
      <c r="P3" s="2" t="s">
        <v>12</v>
      </c>
      <c r="Q3" s="2" t="s">
        <v>13</v>
      </c>
      <c r="R3" s="2" t="s">
        <v>14</v>
      </c>
      <c r="S3" s="2" t="s">
        <v>15</v>
      </c>
      <c r="T3" s="2" t="s">
        <v>16</v>
      </c>
    </row>
    <row r="4" spans="1:21" x14ac:dyDescent="0.3">
      <c r="U4" s="4" t="s">
        <v>17</v>
      </c>
    </row>
    <row r="5" spans="1:21" x14ac:dyDescent="0.3">
      <c r="A5" s="1">
        <v>1</v>
      </c>
      <c r="B5" s="2" t="str">
        <f>+[1]A!A3</f>
        <v>A2</v>
      </c>
      <c r="C5" s="2" t="str">
        <f>+[1]A!B3</f>
        <v>HAAGLANDEN MC</v>
      </c>
      <c r="D5" s="1">
        <f>+[1]A!M14</f>
        <v>3</v>
      </c>
      <c r="G5" s="1">
        <f>+[1]A!J14</f>
        <v>1</v>
      </c>
      <c r="H5" s="1">
        <f>+[1]A!G14</f>
        <v>1</v>
      </c>
      <c r="I5" s="1">
        <f>+[1]A!H14</f>
        <v>0</v>
      </c>
      <c r="J5" s="1">
        <f>+[1]A!I14</f>
        <v>0</v>
      </c>
      <c r="L5" s="1">
        <f>+[1]A!C14</f>
        <v>9</v>
      </c>
      <c r="M5" s="1">
        <f>+[1]A!E14</f>
        <v>1</v>
      </c>
      <c r="N5" s="1">
        <f t="shared" ref="N5:N12" si="0">+L5-M5</f>
        <v>8</v>
      </c>
    </row>
    <row r="6" spans="1:21" x14ac:dyDescent="0.3">
      <c r="A6" s="1">
        <v>2</v>
      </c>
      <c r="B6" s="2" t="str">
        <f>+[1]A!A8</f>
        <v>A7</v>
      </c>
      <c r="C6" s="2" t="str">
        <f>+[1]A!B8</f>
        <v>Shell</v>
      </c>
      <c r="D6" s="1">
        <f>+[1]A!M19</f>
        <v>3</v>
      </c>
      <c r="G6" s="1">
        <f>+[1]A!J19</f>
        <v>1</v>
      </c>
      <c r="H6" s="1">
        <f>+[1]A!G19</f>
        <v>1</v>
      </c>
      <c r="I6" s="1">
        <f>+[1]A!H19</f>
        <v>0</v>
      </c>
      <c r="J6" s="1">
        <f>+[1]A!I19</f>
        <v>0</v>
      </c>
      <c r="L6" s="1">
        <f>+[1]A!C19</f>
        <v>5</v>
      </c>
      <c r="M6" s="1">
        <f>+[1]A!E19</f>
        <v>0</v>
      </c>
      <c r="N6" s="1">
        <f t="shared" si="0"/>
        <v>5</v>
      </c>
    </row>
    <row r="7" spans="1:21" x14ac:dyDescent="0.3">
      <c r="A7" s="1">
        <v>3</v>
      </c>
      <c r="B7" s="2" t="s">
        <v>18</v>
      </c>
      <c r="C7" s="2" t="str">
        <f>+[1]A!B2</f>
        <v>Floris.Finance</v>
      </c>
      <c r="D7" s="1">
        <f>+[1]A!M13</f>
        <v>3</v>
      </c>
      <c r="G7" s="1">
        <f>+[1]A!J13</f>
        <v>1</v>
      </c>
      <c r="H7" s="1">
        <f>+[1]A!G13</f>
        <v>1</v>
      </c>
      <c r="I7" s="1">
        <f>+[1]A!H13</f>
        <v>0</v>
      </c>
      <c r="J7" s="1">
        <f>+[1]A!I13</f>
        <v>0</v>
      </c>
      <c r="L7" s="1">
        <f>+[1]A!C13</f>
        <v>1</v>
      </c>
      <c r="M7" s="1">
        <f>+[1]A!E13</f>
        <v>0</v>
      </c>
      <c r="N7" s="1">
        <f t="shared" si="0"/>
        <v>1</v>
      </c>
      <c r="P7" s="5" t="s">
        <v>19</v>
      </c>
    </row>
    <row r="8" spans="1:21" x14ac:dyDescent="0.3">
      <c r="A8" s="1">
        <v>4</v>
      </c>
      <c r="B8" s="2" t="str">
        <f>+[1]A!A4</f>
        <v>A3</v>
      </c>
      <c r="C8" s="2" t="str">
        <f>+[1]A!B4</f>
        <v>HaagsAdvies</v>
      </c>
      <c r="D8" s="1">
        <f>+[1]A!M15</f>
        <v>1</v>
      </c>
      <c r="G8" s="1">
        <f>+[1]A!J15</f>
        <v>1</v>
      </c>
      <c r="H8" s="1">
        <f>+[1]A!G15</f>
        <v>0</v>
      </c>
      <c r="I8" s="1">
        <f>+[1]A!H15</f>
        <v>1</v>
      </c>
      <c r="J8" s="1">
        <f>+[1]A!I15</f>
        <v>0</v>
      </c>
      <c r="L8" s="1">
        <f>+[1]A!C15</f>
        <v>1</v>
      </c>
      <c r="M8" s="1">
        <f>+[1]A!E15</f>
        <v>1</v>
      </c>
      <c r="N8" s="1">
        <f t="shared" si="0"/>
        <v>0</v>
      </c>
    </row>
    <row r="9" spans="1:21" x14ac:dyDescent="0.3">
      <c r="A9" s="1">
        <v>5</v>
      </c>
      <c r="B9" s="2" t="str">
        <f>+[1]A!A9</f>
        <v>A8</v>
      </c>
      <c r="C9" s="2" t="str">
        <f>+[1]A!B9</f>
        <v>Yellow Intelligent</v>
      </c>
      <c r="D9" s="1">
        <f>+[1]A!M20</f>
        <v>1</v>
      </c>
      <c r="G9" s="1">
        <f>+[1]A!J20</f>
        <v>1</v>
      </c>
      <c r="H9" s="1">
        <f>+[1]A!G20</f>
        <v>0</v>
      </c>
      <c r="I9" s="1">
        <f>+[1]A!H20</f>
        <v>1</v>
      </c>
      <c r="J9" s="1">
        <f>+[1]A!I20</f>
        <v>0</v>
      </c>
      <c r="L9" s="1">
        <f>+[1]A!C20</f>
        <v>1</v>
      </c>
      <c r="M9" s="1">
        <f>+[1]A!E20</f>
        <v>1</v>
      </c>
      <c r="N9" s="1">
        <f t="shared" si="0"/>
        <v>0</v>
      </c>
      <c r="U9" s="2" t="s">
        <v>20</v>
      </c>
    </row>
    <row r="10" spans="1:21" x14ac:dyDescent="0.3">
      <c r="A10" s="1">
        <v>6</v>
      </c>
      <c r="B10" s="2" t="str">
        <f>+[1]A!A5</f>
        <v>A4</v>
      </c>
      <c r="C10" s="2" t="str">
        <f>+[1]A!B5</f>
        <v>LUMC</v>
      </c>
      <c r="D10" s="1">
        <f>+[1]A!M16</f>
        <v>0</v>
      </c>
      <c r="G10" s="1">
        <f>+[1]A!J16</f>
        <v>1</v>
      </c>
      <c r="H10" s="1">
        <f>+[1]A!G16</f>
        <v>0</v>
      </c>
      <c r="I10" s="1">
        <f>+[1]A!H16</f>
        <v>0</v>
      </c>
      <c r="J10" s="1">
        <f>+[1]A!I16</f>
        <v>1</v>
      </c>
      <c r="L10" s="1">
        <f>+[1]A!C16</f>
        <v>0</v>
      </c>
      <c r="M10" s="1">
        <f>+[1]A!E16</f>
        <v>1</v>
      </c>
      <c r="N10" s="1">
        <f t="shared" si="0"/>
        <v>-1</v>
      </c>
      <c r="U10" s="2" t="s">
        <v>21</v>
      </c>
    </row>
    <row r="11" spans="1:21" x14ac:dyDescent="0.3">
      <c r="A11" s="1">
        <v>7</v>
      </c>
      <c r="B11" s="2" t="str">
        <f>+[1]A!A6</f>
        <v>A5</v>
      </c>
      <c r="C11" s="2" t="str">
        <f>+[1]A!B6</f>
        <v>Min. J en V</v>
      </c>
      <c r="D11" s="1">
        <f>+[1]A!M17</f>
        <v>0</v>
      </c>
      <c r="G11" s="1">
        <f>+[1]A!J17</f>
        <v>1</v>
      </c>
      <c r="H11" s="1">
        <f>+[1]A!G17</f>
        <v>0</v>
      </c>
      <c r="I11" s="1">
        <f>+[1]A!H17</f>
        <v>0</v>
      </c>
      <c r="J11" s="1">
        <f>+[1]A!I17</f>
        <v>1</v>
      </c>
      <c r="L11" s="1">
        <f>+[1]A!C17</f>
        <v>0</v>
      </c>
      <c r="M11" s="1">
        <f>+[1]A!E17</f>
        <v>5</v>
      </c>
      <c r="N11" s="1">
        <f t="shared" si="0"/>
        <v>-5</v>
      </c>
    </row>
    <row r="12" spans="1:21" x14ac:dyDescent="0.3">
      <c r="A12" s="1">
        <v>8</v>
      </c>
      <c r="B12" s="2" t="str">
        <f>+[1]A!A7</f>
        <v>A6</v>
      </c>
      <c r="C12" s="2" t="str">
        <f>+[1]A!B7</f>
        <v>NN Group</v>
      </c>
      <c r="D12" s="1">
        <f>+[1]A!M18</f>
        <v>0</v>
      </c>
      <c r="G12" s="1">
        <f>+[1]A!J18</f>
        <v>1</v>
      </c>
      <c r="H12" s="1">
        <f>+[1]A!G18</f>
        <v>0</v>
      </c>
      <c r="I12" s="1">
        <f>+[1]A!H18</f>
        <v>0</v>
      </c>
      <c r="J12" s="1">
        <f>+[1]A!I18</f>
        <v>1</v>
      </c>
      <c r="L12" s="1">
        <f>+[1]A!C18</f>
        <v>1</v>
      </c>
      <c r="M12" s="1">
        <f>+[1]A!E18</f>
        <v>9</v>
      </c>
      <c r="N12" s="1">
        <f t="shared" si="0"/>
        <v>-8</v>
      </c>
    </row>
    <row r="14" spans="1:21" s="1" customFormat="1" x14ac:dyDescent="0.3">
      <c r="A14" s="1">
        <v>1</v>
      </c>
      <c r="B14" s="2" t="str">
        <f>+[1]B!A3</f>
        <v>B2</v>
      </c>
      <c r="C14" s="2" t="str">
        <f>+[1]B!B3</f>
        <v>Haga Hockeyteam</v>
      </c>
      <c r="D14" s="1">
        <f>+[1]B!M13</f>
        <v>3</v>
      </c>
      <c r="G14" s="1">
        <f>+[1]B!J13</f>
        <v>1</v>
      </c>
      <c r="H14" s="1">
        <f>+[1]B!G13</f>
        <v>1</v>
      </c>
      <c r="I14" s="1">
        <f>+[1]B!H13</f>
        <v>0</v>
      </c>
      <c r="J14" s="1">
        <f>+[1]B!I13</f>
        <v>0</v>
      </c>
      <c r="L14" s="1">
        <f>+[1]B!C13</f>
        <v>2</v>
      </c>
      <c r="M14" s="1">
        <f>+[1]B!E13</f>
        <v>0</v>
      </c>
      <c r="N14" s="1">
        <f t="shared" ref="N14:N20" si="1">+L14-M14</f>
        <v>2</v>
      </c>
      <c r="O14" s="2"/>
      <c r="P14" s="2"/>
      <c r="Q14" s="2"/>
      <c r="R14" s="2"/>
      <c r="S14" s="2"/>
      <c r="T14" s="2"/>
    </row>
    <row r="15" spans="1:21" s="1" customFormat="1" x14ac:dyDescent="0.3">
      <c r="A15" s="1">
        <v>2</v>
      </c>
      <c r="B15" s="2" t="str">
        <f>+[1]B!A6</f>
        <v>B5</v>
      </c>
      <c r="C15" s="2" t="str">
        <f>+[1]B!B6</f>
        <v>Min. van Financiën</v>
      </c>
      <c r="D15" s="1">
        <f>+[1]B!M16</f>
        <v>3</v>
      </c>
      <c r="G15" s="1">
        <f>+[1]B!J16</f>
        <v>1</v>
      </c>
      <c r="H15" s="1">
        <f>+[1]B!G16</f>
        <v>1</v>
      </c>
      <c r="I15" s="1">
        <f>+[1]B!H16</f>
        <v>0</v>
      </c>
      <c r="J15" s="1">
        <f>+[1]B!I16</f>
        <v>0</v>
      </c>
      <c r="L15" s="1">
        <f>+[1]B!C16</f>
        <v>2</v>
      </c>
      <c r="M15" s="1">
        <f>+[1]B!E16</f>
        <v>1</v>
      </c>
      <c r="N15" s="1">
        <f t="shared" si="1"/>
        <v>1</v>
      </c>
      <c r="O15" s="2"/>
      <c r="P15" s="2"/>
      <c r="Q15" s="2"/>
      <c r="R15" s="2"/>
      <c r="S15" s="2"/>
      <c r="T15" s="2"/>
    </row>
    <row r="16" spans="1:21" s="1" customFormat="1" x14ac:dyDescent="0.3">
      <c r="A16" s="1">
        <v>3</v>
      </c>
      <c r="B16" s="2" t="str">
        <f>+[1]B!A4</f>
        <v>B3</v>
      </c>
      <c r="C16" s="2" t="str">
        <f>+[1]B!B4</f>
        <v>Jonge Balie</v>
      </c>
      <c r="D16" s="1">
        <f>+[1]B!M14</f>
        <v>1</v>
      </c>
      <c r="G16" s="1">
        <f>+[1]B!J14</f>
        <v>1</v>
      </c>
      <c r="H16" s="1">
        <f>+[1]B!G14</f>
        <v>0</v>
      </c>
      <c r="I16" s="1">
        <f>+[1]B!H14</f>
        <v>1</v>
      </c>
      <c r="J16" s="1">
        <f>+[1]B!I14</f>
        <v>0</v>
      </c>
      <c r="L16" s="1">
        <f>+[1]B!C14</f>
        <v>1</v>
      </c>
      <c r="M16" s="1">
        <f>+[1]B!E14</f>
        <v>1</v>
      </c>
      <c r="N16" s="1">
        <f t="shared" si="1"/>
        <v>0</v>
      </c>
      <c r="O16" s="2"/>
      <c r="P16" s="2"/>
      <c r="Q16" s="2"/>
      <c r="R16" s="2"/>
      <c r="S16" s="2"/>
      <c r="T16" s="2"/>
    </row>
    <row r="17" spans="1:31" s="1" customFormat="1" x14ac:dyDescent="0.3">
      <c r="A17" s="1">
        <v>4</v>
      </c>
      <c r="B17" s="2" t="str">
        <f>+[1]B!A5</f>
        <v>B4</v>
      </c>
      <c r="C17" s="2" t="str">
        <f>+[1]B!B5</f>
        <v>Mental Care Group</v>
      </c>
      <c r="D17" s="1">
        <f>+[1]B!M15</f>
        <v>1</v>
      </c>
      <c r="G17" s="1">
        <f>+[1]B!J15</f>
        <v>1</v>
      </c>
      <c r="H17" s="1">
        <f>+[1]B!G15</f>
        <v>0</v>
      </c>
      <c r="I17" s="1">
        <f>+[1]B!H15</f>
        <v>1</v>
      </c>
      <c r="J17" s="1">
        <f>+[1]B!I15</f>
        <v>0</v>
      </c>
      <c r="L17" s="1">
        <f>+[1]B!C15</f>
        <v>1</v>
      </c>
      <c r="M17" s="1">
        <f>+[1]B!E15</f>
        <v>1</v>
      </c>
      <c r="N17" s="1">
        <f t="shared" si="1"/>
        <v>0</v>
      </c>
      <c r="O17" s="2"/>
      <c r="P17" s="2"/>
      <c r="Q17" s="2"/>
      <c r="R17" s="2"/>
      <c r="S17" s="2"/>
      <c r="T17" s="2"/>
      <c r="U17" s="2"/>
    </row>
    <row r="18" spans="1:31" s="1" customFormat="1" x14ac:dyDescent="0.3">
      <c r="A18" s="1">
        <v>5</v>
      </c>
      <c r="B18" s="2" t="str">
        <f>+[1]B!A8</f>
        <v>B7</v>
      </c>
      <c r="C18" s="2" t="str">
        <f>+[1]B!B8</f>
        <v>TUI Nederland</v>
      </c>
      <c r="D18" s="1">
        <f>+[1]B!M18</f>
        <v>0</v>
      </c>
      <c r="G18" s="1">
        <f>+[1]B!J18</f>
        <v>0</v>
      </c>
      <c r="H18" s="1">
        <f>+[1]B!G18</f>
        <v>0</v>
      </c>
      <c r="I18" s="1">
        <f>+[1]B!H18</f>
        <v>0</v>
      </c>
      <c r="J18" s="1">
        <f>+[1]B!I18</f>
        <v>0</v>
      </c>
      <c r="L18" s="1">
        <f>+[1]B!C18</f>
        <v>0</v>
      </c>
      <c r="M18" s="1">
        <f>+[1]B!E18</f>
        <v>0</v>
      </c>
      <c r="N18" s="1">
        <f t="shared" si="1"/>
        <v>0</v>
      </c>
      <c r="O18" s="2"/>
      <c r="P18" s="2"/>
      <c r="Q18" s="2"/>
      <c r="R18" s="2"/>
      <c r="S18" s="2"/>
      <c r="T18" s="2"/>
      <c r="U18" s="2"/>
    </row>
    <row r="19" spans="1:31" s="1" customFormat="1" x14ac:dyDescent="0.3">
      <c r="A19" s="1">
        <v>6</v>
      </c>
      <c r="B19" s="2" t="str">
        <f>+[1]B!A7</f>
        <v>B6</v>
      </c>
      <c r="C19" s="2" t="str">
        <f>+[1]B!B7</f>
        <v>Politie Eenheid Den Haag</v>
      </c>
      <c r="D19" s="1">
        <f>+[1]B!M17</f>
        <v>0</v>
      </c>
      <c r="G19" s="1">
        <f>+[1]B!J17</f>
        <v>1</v>
      </c>
      <c r="H19" s="1">
        <f>+[1]B!G17</f>
        <v>0</v>
      </c>
      <c r="I19" s="1">
        <f>+[1]B!H17</f>
        <v>0</v>
      </c>
      <c r="J19" s="1">
        <f>+[1]B!I17</f>
        <v>1</v>
      </c>
      <c r="L19" s="1">
        <f>+[1]B!C17</f>
        <v>1</v>
      </c>
      <c r="M19" s="1">
        <f>+[1]B!E17</f>
        <v>2</v>
      </c>
      <c r="N19" s="1">
        <f t="shared" si="1"/>
        <v>-1</v>
      </c>
      <c r="O19" s="2"/>
      <c r="P19" s="2"/>
      <c r="Q19" s="2"/>
      <c r="R19" s="2"/>
      <c r="S19" s="2"/>
      <c r="T19" s="2"/>
      <c r="U19" s="2"/>
    </row>
    <row r="20" spans="1:31" s="1" customFormat="1" x14ac:dyDescent="0.3">
      <c r="A20" s="1">
        <v>7</v>
      </c>
      <c r="B20" s="2" t="str">
        <f>+[1]B!A2</f>
        <v>B1</v>
      </c>
      <c r="C20" s="2" t="str">
        <f>+[1]B!B2</f>
        <v>ACM/Economische Zaken</v>
      </c>
      <c r="D20" s="1">
        <f>+[1]B!M12</f>
        <v>0</v>
      </c>
      <c r="G20" s="1">
        <f>+[1]B!J12</f>
        <v>1</v>
      </c>
      <c r="H20" s="1">
        <f>+[1]B!G12</f>
        <v>0</v>
      </c>
      <c r="I20" s="1">
        <f>+[1]B!H12</f>
        <v>0</v>
      </c>
      <c r="J20" s="1">
        <f>+[1]B!I12</f>
        <v>1</v>
      </c>
      <c r="L20" s="1">
        <f>+[1]B!C12</f>
        <v>0</v>
      </c>
      <c r="M20" s="1">
        <f>+[1]B!E12</f>
        <v>2</v>
      </c>
      <c r="N20" s="1">
        <f t="shared" si="1"/>
        <v>-2</v>
      </c>
      <c r="O20" s="2"/>
      <c r="P20" s="2"/>
      <c r="Q20" s="2"/>
      <c r="R20" s="2"/>
      <c r="S20" s="2"/>
      <c r="T20" s="2"/>
      <c r="U20" s="2"/>
    </row>
    <row r="21" spans="1:31" s="1" customFormat="1" x14ac:dyDescent="0.3">
      <c r="B21" s="2"/>
      <c r="C21" s="2"/>
      <c r="O21" s="6"/>
      <c r="P21" s="2"/>
      <c r="Q21" s="2"/>
      <c r="R21" s="2"/>
      <c r="S21" s="2"/>
      <c r="T21" s="2"/>
      <c r="U21" s="2"/>
    </row>
    <row r="22" spans="1:31" s="1" customFormat="1" x14ac:dyDescent="0.3">
      <c r="B22" s="2"/>
      <c r="C22" s="7" t="s">
        <v>22</v>
      </c>
      <c r="O22" s="2"/>
      <c r="P22" s="2"/>
      <c r="Q22" s="2"/>
      <c r="R22" s="2"/>
      <c r="S22" s="2"/>
      <c r="T22" s="2"/>
      <c r="U22" s="2"/>
    </row>
    <row r="30" spans="1:31" ht="20" customHeight="1" x14ac:dyDescent="0.3">
      <c r="AD30" s="8" t="s">
        <v>23</v>
      </c>
      <c r="AE30" s="9" t="s">
        <v>24</v>
      </c>
    </row>
    <row r="31" spans="1:31" ht="20" customHeight="1" x14ac:dyDescent="0.3">
      <c r="AD31" s="8" t="s">
        <v>25</v>
      </c>
      <c r="AE31" s="8" t="s">
        <v>26</v>
      </c>
    </row>
    <row r="32" spans="1:31" ht="20" customHeight="1" x14ac:dyDescent="0.3">
      <c r="AD32" s="8" t="s">
        <v>27</v>
      </c>
      <c r="AE32" s="8" t="s">
        <v>28</v>
      </c>
    </row>
    <row r="33" spans="30:31" ht="20" customHeight="1" x14ac:dyDescent="0.3">
      <c r="AD33" s="8" t="s">
        <v>29</v>
      </c>
      <c r="AE33" s="8" t="s">
        <v>26</v>
      </c>
    </row>
    <row r="34" spans="30:31" ht="20" customHeight="1" x14ac:dyDescent="0.3">
      <c r="AD34" s="8" t="s">
        <v>30</v>
      </c>
      <c r="AE34" s="8" t="s">
        <v>31</v>
      </c>
    </row>
    <row r="35" spans="30:31" x14ac:dyDescent="0.3">
      <c r="AD35" s="2" t="s">
        <v>32</v>
      </c>
    </row>
  </sheetData>
  <mergeCells count="2">
    <mergeCell ref="G2:J2"/>
    <mergeCell ref="L2:N2"/>
  </mergeCells>
  <hyperlinks>
    <hyperlink ref="U4" r:id="rId1" xr:uid="{92DEEE29-2107-4F97-A4D7-C6C6FC17F88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Totaal overzicht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Ernst-Jan Beukers</dc:creator>
  <cp:lastModifiedBy>Ernst-Jan Beukers</cp:lastModifiedBy>
  <dcterms:created xsi:type="dcterms:W3CDTF">2025-09-23T21:37:37Z</dcterms:created>
  <dcterms:modified xsi:type="dcterms:W3CDTF">2025-09-23T21:38:04Z</dcterms:modified>
</cp:coreProperties>
</file>