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perpoly-my.sharepoint.com/personal/sam_superpoly_co_uk/Documents/Documents/"/>
    </mc:Choice>
  </mc:AlternateContent>
  <xr:revisionPtr revIDLastSave="0" documentId="8_{C111D0A4-84E4-4415-B7E0-D41DE2276C94}" xr6:coauthVersionLast="47" xr6:coauthVersionMax="47" xr10:uidLastSave="{00000000-0000-0000-0000-000000000000}"/>
  <bookViews>
    <workbookView xWindow="-120" yWindow="-120" windowWidth="29040" windowHeight="15720" activeTab="1" xr2:uid="{9DD315A7-C629-43E0-9434-60CB1A63FFEB}"/>
  </bookViews>
  <sheets>
    <sheet name="Chart1" sheetId="2" r:id="rId1"/>
    <sheet name="PALLET CALCULATOR" sheetId="1" r:id="rId2"/>
  </sheets>
  <definedNames>
    <definedName name="_xlnm.Print_Area" localSheetId="1">'PALLET CALCULATOR'!$A$1:$F$123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1" l="1"/>
  <c r="F79" i="1"/>
  <c r="F41" i="1" l="1"/>
  <c r="F34" i="1"/>
  <c r="F25" i="1"/>
  <c r="F50" i="1"/>
  <c r="F85" i="1"/>
  <c r="F40" i="1"/>
  <c r="F81" i="1"/>
  <c r="F118" i="1" l="1"/>
  <c r="F117" i="1"/>
  <c r="F116" i="1"/>
  <c r="F115" i="1"/>
  <c r="F98" i="1"/>
  <c r="F97" i="1"/>
  <c r="F56" i="1" l="1"/>
  <c r="F55" i="1"/>
  <c r="F54" i="1"/>
  <c r="F53" i="1"/>
  <c r="F52" i="1"/>
  <c r="F51" i="1"/>
  <c r="F49" i="1"/>
  <c r="F110" i="1"/>
  <c r="F109" i="1"/>
  <c r="F108" i="1"/>
  <c r="F71" i="1"/>
  <c r="F106" i="1"/>
  <c r="F19" i="1" l="1"/>
  <c r="F14" i="1"/>
  <c r="F8" i="1" l="1"/>
  <c r="F9" i="1"/>
  <c r="F10" i="1"/>
  <c r="F11" i="1"/>
  <c r="F12" i="1"/>
  <c r="F13" i="1"/>
  <c r="F15" i="1"/>
  <c r="F16" i="1"/>
  <c r="F17" i="1"/>
  <c r="F18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5" i="1"/>
  <c r="F36" i="1"/>
  <c r="F37" i="1"/>
  <c r="F38" i="1"/>
  <c r="F39" i="1"/>
  <c r="F42" i="1"/>
  <c r="F43" i="1"/>
  <c r="F44" i="1"/>
  <c r="F45" i="1"/>
  <c r="F46" i="1"/>
  <c r="F47" i="1"/>
  <c r="F48" i="1"/>
  <c r="F78" i="1"/>
  <c r="F82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86" i="1"/>
  <c r="F70" i="1"/>
  <c r="F72" i="1"/>
  <c r="F73" i="1"/>
  <c r="F74" i="1"/>
  <c r="F75" i="1"/>
  <c r="F76" i="1"/>
  <c r="F77" i="1"/>
  <c r="F87" i="1"/>
  <c r="F88" i="1"/>
  <c r="F89" i="1"/>
  <c r="F90" i="1"/>
  <c r="F91" i="1"/>
  <c r="F92" i="1"/>
  <c r="F93" i="1"/>
  <c r="F94" i="1"/>
  <c r="F95" i="1"/>
  <c r="F96" i="1"/>
  <c r="F99" i="1"/>
  <c r="F100" i="1"/>
  <c r="F101" i="1"/>
  <c r="F102" i="1"/>
  <c r="F119" i="1"/>
  <c r="F120" i="1"/>
  <c r="F121" i="1"/>
  <c r="F122" i="1"/>
  <c r="F104" i="1"/>
  <c r="F105" i="1"/>
  <c r="F107" i="1"/>
  <c r="F111" i="1"/>
  <c r="F112" i="1"/>
  <c r="F113" i="1"/>
  <c r="F114" i="1"/>
  <c r="F84" i="1"/>
  <c r="F83" i="1"/>
  <c r="F103" i="1"/>
  <c r="F7" i="1"/>
  <c r="F123" i="1" l="1"/>
</calcChain>
</file>

<file path=xl/sharedStrings.xml><?xml version="1.0" encoding="utf-8"?>
<sst xmlns="http://schemas.openxmlformats.org/spreadsheetml/2006/main" count="147" uniqueCount="147">
  <si>
    <t>APOLLO</t>
  </si>
  <si>
    <t>ECOCABLESACKS</t>
  </si>
  <si>
    <t>CABLESACKS</t>
  </si>
  <si>
    <t>CONTRACTCABLESACKS</t>
  </si>
  <si>
    <t>ATLAS</t>
  </si>
  <si>
    <t>AJAX</t>
  </si>
  <si>
    <t>SAPPHIRE</t>
  </si>
  <si>
    <t>DIAMOND</t>
  </si>
  <si>
    <t>OPAL</t>
  </si>
  <si>
    <t>PEARL</t>
  </si>
  <si>
    <t>BLACKRUBBLESUPER</t>
  </si>
  <si>
    <t>BLUERUBBLESUPER</t>
  </si>
  <si>
    <t>RUBBLESACKSCLEAR</t>
  </si>
  <si>
    <t>SPPED</t>
  </si>
  <si>
    <t>SPSWI</t>
  </si>
  <si>
    <t>SPSQU</t>
  </si>
  <si>
    <t>PEDMED</t>
  </si>
  <si>
    <t>SQUMED</t>
  </si>
  <si>
    <t>PEDHD</t>
  </si>
  <si>
    <t>SWIHD</t>
  </si>
  <si>
    <t>SQUHD</t>
  </si>
  <si>
    <t>SWBL80T</t>
  </si>
  <si>
    <t>SQBL80T</t>
  </si>
  <si>
    <t>BLACKSQUARE</t>
  </si>
  <si>
    <t>SPSOL30</t>
  </si>
  <si>
    <t>SPSOL30GREEN</t>
  </si>
  <si>
    <t>SPSOL30CLEAR</t>
  </si>
  <si>
    <t>SPSOL38</t>
  </si>
  <si>
    <t>COLDTOTCLEAR</t>
  </si>
  <si>
    <t>TOTSOLCLEAR</t>
  </si>
  <si>
    <t>TOTSOLRED</t>
  </si>
  <si>
    <t>WFLAT</t>
  </si>
  <si>
    <t>BFLAT</t>
  </si>
  <si>
    <t>RFLAT</t>
  </si>
  <si>
    <t>GFLAT</t>
  </si>
  <si>
    <t>YFLAT</t>
  </si>
  <si>
    <t>WROLLS</t>
  </si>
  <si>
    <t>BROLLS</t>
  </si>
  <si>
    <t>RROLLS</t>
  </si>
  <si>
    <t>GROLLS</t>
  </si>
  <si>
    <t>YROLLS</t>
  </si>
  <si>
    <t>SUPERIORWFLAT</t>
  </si>
  <si>
    <t>SUPERIORWROLLS</t>
  </si>
  <si>
    <t>SUPERIORBROLLS</t>
  </si>
  <si>
    <t>BARRIERRED</t>
  </si>
  <si>
    <t>BARRIERREDSUPER</t>
  </si>
  <si>
    <t>BARRIERYELLOW</t>
  </si>
  <si>
    <t>BARRIERYELLOWSUPER</t>
  </si>
  <si>
    <t>REDCLOTHS</t>
  </si>
  <si>
    <t>GREENCLOTHS</t>
  </si>
  <si>
    <t>YELLOWCLOTHS</t>
  </si>
  <si>
    <t>COMPOSTABLESACKS</t>
  </si>
  <si>
    <t>Product code</t>
  </si>
  <si>
    <t>Units per case</t>
  </si>
  <si>
    <t>Cases per pallet</t>
  </si>
  <si>
    <t>% of full pallet</t>
  </si>
  <si>
    <t>HERCULES</t>
  </si>
  <si>
    <t>GOLIATH</t>
  </si>
  <si>
    <t>TITAN</t>
  </si>
  <si>
    <t>TROJAN</t>
  </si>
  <si>
    <t>GALAXY</t>
  </si>
  <si>
    <t>STELLAR</t>
  </si>
  <si>
    <t>ULTRA</t>
  </si>
  <si>
    <t>EUROPA</t>
  </si>
  <si>
    <t>EXTRAWIDE</t>
  </si>
  <si>
    <t>VENUS</t>
  </si>
  <si>
    <t>JUPITER</t>
  </si>
  <si>
    <t>VULCAN</t>
  </si>
  <si>
    <t>DIAMONDPREMIUM</t>
  </si>
  <si>
    <t>CRYSTAL</t>
  </si>
  <si>
    <t>CRYSTALPREMIUM</t>
  </si>
  <si>
    <t>WHEELIE</t>
  </si>
  <si>
    <t>CLEARWHEELIE</t>
  </si>
  <si>
    <t>BLUESACKS</t>
  </si>
  <si>
    <t>GREENSACKS</t>
  </si>
  <si>
    <t>ORANGESACKS</t>
  </si>
  <si>
    <t>REDSACKS</t>
  </si>
  <si>
    <t>WHITESACKS</t>
  </si>
  <si>
    <t>YELLOWSACKS</t>
  </si>
  <si>
    <t>TIGERROLLS</t>
  </si>
  <si>
    <t>RUBBLESACKS</t>
  </si>
  <si>
    <t>CLINICALWASTE</t>
  </si>
  <si>
    <t>BLUERUBBLESACKS</t>
  </si>
  <si>
    <t>Description</t>
  </si>
  <si>
    <t>BLACK REFUSE SACKS</t>
  </si>
  <si>
    <t>BLACK COMPACTOR SACKS</t>
  </si>
  <si>
    <t>CLEAR REFUSE SACKS</t>
  </si>
  <si>
    <t>CLEAR COMPACTOR SACKS</t>
  </si>
  <si>
    <t>WHEELIE BIN LINERS</t>
  </si>
  <si>
    <t>COLOURED SACKS</t>
  </si>
  <si>
    <t>RUBBLE SACKS</t>
  </si>
  <si>
    <t>BIN LINERS</t>
  </si>
  <si>
    <t>LAUNDRY SACKS (SOLUBLE STRIP)</t>
  </si>
  <si>
    <t>LAUNDRY SACKS (TOTALLY SOLUBLE)</t>
  </si>
  <si>
    <t>MISC: CLINICAL WASTE SACKS</t>
  </si>
  <si>
    <t>MISC: COMPOSTABLE SACKS</t>
  </si>
  <si>
    <t>MISC: FOOD WASTE BAGS</t>
  </si>
  <si>
    <t>MISC: NAPPY SACKS</t>
  </si>
  <si>
    <t>APRONS</t>
  </si>
  <si>
    <t>FACE MASKS</t>
  </si>
  <si>
    <t>CLEAR POLY GLOVES</t>
  </si>
  <si>
    <t>BARRIER TAPE</t>
  </si>
  <si>
    <t>ALL-PURPOSE CLOTHS</t>
  </si>
  <si>
    <t xml:space="preserve">The spreadsheet will show the % of a full pallet at the bottom </t>
  </si>
  <si>
    <t>Simply enter the number of cases required for each product in Column E</t>
  </si>
  <si>
    <t xml:space="preserve">ZEUS </t>
  </si>
  <si>
    <t>ZEUS-BIO</t>
  </si>
  <si>
    <t>ZEUS20</t>
  </si>
  <si>
    <t>SATURN</t>
  </si>
  <si>
    <t>DIAMONDSUPERIOR</t>
  </si>
  <si>
    <t>BLUE OVERSHOES</t>
  </si>
  <si>
    <t>7555 (M)</t>
  </si>
  <si>
    <t>7556 (L)</t>
  </si>
  <si>
    <t>SOLUBAG</t>
  </si>
  <si>
    <t>ECO-BLUECLOTHS</t>
  </si>
  <si>
    <t>ECO-REDCLOTHS</t>
  </si>
  <si>
    <t>ECO-GREENCLOTHS</t>
  </si>
  <si>
    <t>ECO-YELLOWCLOTHS</t>
  </si>
  <si>
    <t>BLUECLOTHS</t>
  </si>
  <si>
    <t>BLACKRUBBLE10</t>
  </si>
  <si>
    <t>BLUERUBBLE10</t>
  </si>
  <si>
    <t>PREMWFLAT</t>
  </si>
  <si>
    <t>PREMBFLAT</t>
  </si>
  <si>
    <t>MICROFIBRE CLOTHS</t>
  </si>
  <si>
    <t>MICROFIBREYELLOW</t>
  </si>
  <si>
    <t>TIGERROLLSSUPER</t>
  </si>
  <si>
    <t>WHEELIESUPER</t>
  </si>
  <si>
    <t>TYPE11R</t>
  </si>
  <si>
    <t>DISPENSERS</t>
  </si>
  <si>
    <t>MICROFIBREBLUE</t>
  </si>
  <si>
    <t>MICROFIBREGREEN</t>
  </si>
  <si>
    <t>MICROFIBRERED</t>
  </si>
  <si>
    <t>MISC: SANITARY BIN LINERS</t>
  </si>
  <si>
    <t>AM25</t>
  </si>
  <si>
    <t>RUBBLESACKST</t>
  </si>
  <si>
    <t>GRADEA</t>
  </si>
  <si>
    <t>BIOCLEAR</t>
  </si>
  <si>
    <t>PK1</t>
  </si>
  <si>
    <t>TSS25</t>
  </si>
  <si>
    <t>TSS35</t>
  </si>
  <si>
    <t>TIGER SACKS</t>
  </si>
  <si>
    <t>Free delivery applies to any full pallet - our usual lead-time is 1-3 days</t>
  </si>
  <si>
    <t>ORDER FORM</t>
  </si>
  <si>
    <t>QUANTITY REQUIRED</t>
  </si>
  <si>
    <t>Once your order is complete please send to</t>
  </si>
  <si>
    <t>info@superpoly.co.uk</t>
  </si>
  <si>
    <t>ORDER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</si>
</sst>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b/>
      <sz val="24"/>
      <color theme="2" tint="-0.499984740745262"/>
      <name val="Calibri"/>
      <family val="2"/>
      <scheme val="minor"/>
    </font>
    <font>
      <sz val="24"/>
      <color theme="2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3" fontId="3" fillId="2" borderId="28" xfId="0" applyNumberFormat="1" applyFont="1" applyFill="1" applyBorder="1" applyAlignment="1">
      <alignment horizontal="center" vertical="center"/>
    </xf>
    <xf numFmtId="3" fontId="3" fillId="2" borderId="29" xfId="0" applyNumberFormat="1" applyFont="1" applyFill="1" applyBorder="1" applyAlignment="1">
      <alignment horizontal="center" vertical="center"/>
    </xf>
    <xf numFmtId="3" fontId="3" fillId="2" borderId="30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10" fontId="1" fillId="2" borderId="0" xfId="0" applyNumberFormat="1" applyFont="1" applyFill="1" applyAlignment="1">
      <alignment horizontal="center" vertical="center"/>
    </xf>
    <xf numFmtId="10" fontId="6" fillId="2" borderId="18" xfId="0" applyNumberFormat="1" applyFont="1" applyFill="1" applyBorder="1" applyAlignment="1">
      <alignment horizontal="center" vertical="center"/>
    </xf>
    <xf numFmtId="10" fontId="6" fillId="2" borderId="6" xfId="0" applyNumberFormat="1" applyFont="1" applyFill="1" applyBorder="1" applyAlignment="1">
      <alignment horizontal="center" vertical="center"/>
    </xf>
    <xf numFmtId="10" fontId="6" fillId="2" borderId="9" xfId="0" applyNumberFormat="1" applyFont="1" applyFill="1" applyBorder="1" applyAlignment="1">
      <alignment horizontal="center" vertical="center"/>
    </xf>
    <xf numFmtId="10" fontId="6" fillId="2" borderId="4" xfId="0" applyNumberFormat="1" applyFont="1" applyFill="1" applyBorder="1" applyAlignment="1">
      <alignment horizontal="center" vertical="center"/>
    </xf>
    <xf numFmtId="10" fontId="6" fillId="2" borderId="12" xfId="0" applyNumberFormat="1" applyFont="1" applyFill="1" applyBorder="1" applyAlignment="1">
      <alignment horizontal="center" vertical="center"/>
    </xf>
    <xf numFmtId="10" fontId="6" fillId="2" borderId="16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10" fontId="4" fillId="2" borderId="33" xfId="0" applyNumberFormat="1" applyFont="1" applyFill="1" applyBorder="1" applyAlignment="1">
      <alignment horizontal="center" vertical="center"/>
    </xf>
    <xf numFmtId="9" fontId="4" fillId="2" borderId="16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15" fillId="2" borderId="0" xfId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'PALLET CALCULATOR'!$A$6</c:f>
              <c:strCache>
                <c:ptCount val="1"/>
                <c:pt idx="0">
                  <c:v>Description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'PALLET CALCULATOR'!$A$7:$A$123</c:f>
              <c:numCache>
                <c:formatCode>General</c:formatCode>
                <c:ptCount val="117"/>
                <c:pt idx="0">
                  <c:v>0</c:v>
                </c:pt>
                <c:pt idx="20">
                  <c:v>0</c:v>
                </c:pt>
                <c:pt idx="23">
                  <c:v>0</c:v>
                </c:pt>
                <c:pt idx="29">
                  <c:v>0</c:v>
                </c:pt>
                <c:pt idx="32">
                  <c:v>0</c:v>
                </c:pt>
                <c:pt idx="36">
                  <c:v>0</c:v>
                </c:pt>
                <c:pt idx="42">
                  <c:v>0</c:v>
                </c:pt>
                <c:pt idx="50">
                  <c:v>0</c:v>
                </c:pt>
                <c:pt idx="63">
                  <c:v>0</c:v>
                </c:pt>
                <c:pt idx="68">
                  <c:v>0</c:v>
                </c:pt>
                <c:pt idx="71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96">
                  <c:v>0</c:v>
                </c:pt>
                <c:pt idx="97">
                  <c:v>0</c:v>
                </c:pt>
                <c:pt idx="99">
                  <c:v>0</c:v>
                </c:pt>
                <c:pt idx="100">
                  <c:v>0</c:v>
                </c:pt>
                <c:pt idx="108">
                  <c:v>0</c:v>
                </c:pt>
                <c:pt idx="1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3-4271-AA79-C77277B40240}"/>
            </c:ext>
          </c:extLst>
        </c:ser>
        <c:ser>
          <c:idx val="1"/>
          <c:order val="1"/>
          <c:tx>
            <c:strRef>
              <c:f>'PALLET CALCULATOR'!$B$6</c:f>
              <c:strCache>
                <c:ptCount val="1"/>
                <c:pt idx="0">
                  <c:v>Product code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'PALLET CALCULATOR'!$B$7:$B$123</c:f>
              <c:numCache>
                <c:formatCode>General</c:formatCode>
                <c:ptCount val="1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7563</c:v>
                </c:pt>
                <c:pt idx="62">
                  <c:v>7564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14405</c:v>
                </c:pt>
                <c:pt idx="78">
                  <c:v>798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7557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83-4271-AA79-C77277B40240}"/>
            </c:ext>
          </c:extLst>
        </c:ser>
        <c:ser>
          <c:idx val="2"/>
          <c:order val="2"/>
          <c:tx>
            <c:strRef>
              <c:f>'PALLET CALCULATOR'!$C$6</c:f>
              <c:strCache>
                <c:ptCount val="1"/>
                <c:pt idx="0">
                  <c:v>Units per case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'PALLET CALCULATOR'!$C$7:$C$123</c:f>
              <c:numCache>
                <c:formatCode>General</c:formatCode>
                <c:ptCount val="117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400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200</c:v>
                </c:pt>
                <c:pt idx="24">
                  <c:v>200</c:v>
                </c:pt>
                <c:pt idx="25">
                  <c:v>200</c:v>
                </c:pt>
                <c:pt idx="26">
                  <c:v>200</c:v>
                </c:pt>
                <c:pt idx="27">
                  <c:v>200</c:v>
                </c:pt>
                <c:pt idx="28">
                  <c:v>200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50</c:v>
                </c:pt>
                <c:pt idx="35">
                  <c:v>100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200</c:v>
                </c:pt>
                <c:pt idx="41">
                  <c:v>200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 formatCode="#,##0">
                  <c:v>1000</c:v>
                </c:pt>
                <c:pt idx="51" formatCode="#,##0">
                  <c:v>1000</c:v>
                </c:pt>
                <c:pt idx="52" formatCode="#,##0">
                  <c:v>1000</c:v>
                </c:pt>
                <c:pt idx="53" formatCode="#,##0">
                  <c:v>1000</c:v>
                </c:pt>
                <c:pt idx="54" formatCode="#,##0">
                  <c:v>1000</c:v>
                </c:pt>
                <c:pt idx="55" formatCode="#,##0">
                  <c:v>1000</c:v>
                </c:pt>
                <c:pt idx="56" formatCode="#,##0">
                  <c:v>500</c:v>
                </c:pt>
                <c:pt idx="57" formatCode="#,##0">
                  <c:v>500</c:v>
                </c:pt>
                <c:pt idx="58" formatCode="#,##0">
                  <c:v>500</c:v>
                </c:pt>
                <c:pt idx="59" formatCode="#,##0">
                  <c:v>500</c:v>
                </c:pt>
                <c:pt idx="60" formatCode="#,##0">
                  <c:v>500</c:v>
                </c:pt>
                <c:pt idx="61" formatCode="#,##0">
                  <c:v>2000</c:v>
                </c:pt>
                <c:pt idx="62" formatCode="#,##0">
                  <c:v>1000</c:v>
                </c:pt>
                <c:pt idx="63" formatCode="#,##0">
                  <c:v>200</c:v>
                </c:pt>
                <c:pt idx="64" formatCode="#,##0">
                  <c:v>200</c:v>
                </c:pt>
                <c:pt idx="65" formatCode="#,##0">
                  <c:v>200</c:v>
                </c:pt>
                <c:pt idx="66" formatCode="#,##0">
                  <c:v>200</c:v>
                </c:pt>
                <c:pt idx="67" formatCode="#,##0">
                  <c:v>200</c:v>
                </c:pt>
                <c:pt idx="68" formatCode="#,##0">
                  <c:v>100</c:v>
                </c:pt>
                <c:pt idx="69" formatCode="#,##0">
                  <c:v>100</c:v>
                </c:pt>
                <c:pt idx="70" formatCode="#,##0">
                  <c:v>100</c:v>
                </c:pt>
                <c:pt idx="71">
                  <c:v>200</c:v>
                </c:pt>
                <c:pt idx="72">
                  <c:v>200</c:v>
                </c:pt>
                <c:pt idx="73">
                  <c:v>200</c:v>
                </c:pt>
                <c:pt idx="74">
                  <c:v>200</c:v>
                </c:pt>
                <c:pt idx="75">
                  <c:v>200</c:v>
                </c:pt>
                <c:pt idx="76" formatCode="#,##0">
                  <c:v>400</c:v>
                </c:pt>
                <c:pt idx="77" formatCode="#,##0">
                  <c:v>2000</c:v>
                </c:pt>
                <c:pt idx="78" formatCode="#,##0">
                  <c:v>5000</c:v>
                </c:pt>
                <c:pt idx="79" formatCode="#,##0">
                  <c:v>250</c:v>
                </c:pt>
                <c:pt idx="80" formatCode="#,##0">
                  <c:v>1000</c:v>
                </c:pt>
                <c:pt idx="81" formatCode="#,##0">
                  <c:v>1000</c:v>
                </c:pt>
                <c:pt idx="82" formatCode="#,##0">
                  <c:v>1000</c:v>
                </c:pt>
                <c:pt idx="83" formatCode="#,##0">
                  <c:v>1000</c:v>
                </c:pt>
                <c:pt idx="84" formatCode="#,##0">
                  <c:v>1000</c:v>
                </c:pt>
                <c:pt idx="85" formatCode="#,##0">
                  <c:v>1000</c:v>
                </c:pt>
                <c:pt idx="86" formatCode="#,##0">
                  <c:v>1000</c:v>
                </c:pt>
                <c:pt idx="87" formatCode="#,##0">
                  <c:v>1000</c:v>
                </c:pt>
                <c:pt idx="88" formatCode="#,##0">
                  <c:v>1000</c:v>
                </c:pt>
                <c:pt idx="89" formatCode="#,##0">
                  <c:v>1000</c:v>
                </c:pt>
                <c:pt idx="90" formatCode="#,##0">
                  <c:v>1000</c:v>
                </c:pt>
                <c:pt idx="91" formatCode="#,##0">
                  <c:v>1000</c:v>
                </c:pt>
                <c:pt idx="92" formatCode="#,##0">
                  <c:v>1000</c:v>
                </c:pt>
                <c:pt idx="93" formatCode="#,##0">
                  <c:v>1000</c:v>
                </c:pt>
                <c:pt idx="94" formatCode="#,##0">
                  <c:v>1000</c:v>
                </c:pt>
                <c:pt idx="95" formatCode="#,##0">
                  <c:v>6</c:v>
                </c:pt>
                <c:pt idx="96" formatCode="#,##0">
                  <c:v>40</c:v>
                </c:pt>
                <c:pt idx="97" formatCode="#,##0">
                  <c:v>10000</c:v>
                </c:pt>
                <c:pt idx="98" formatCode="#,##0">
                  <c:v>10000</c:v>
                </c:pt>
                <c:pt idx="99" formatCode="#,##0">
                  <c:v>2000</c:v>
                </c:pt>
                <c:pt idx="100" formatCode="#,##0">
                  <c:v>1000</c:v>
                </c:pt>
                <c:pt idx="101" formatCode="#,##0">
                  <c:v>1000</c:v>
                </c:pt>
                <c:pt idx="102" formatCode="#,##0">
                  <c:v>1000</c:v>
                </c:pt>
                <c:pt idx="103" formatCode="#,##0">
                  <c:v>1000</c:v>
                </c:pt>
                <c:pt idx="104" formatCode="#,##0">
                  <c:v>1000</c:v>
                </c:pt>
                <c:pt idx="105" formatCode="#,##0">
                  <c:v>1000</c:v>
                </c:pt>
                <c:pt idx="106" formatCode="#,##0">
                  <c:v>1000</c:v>
                </c:pt>
                <c:pt idx="107" formatCode="#,##0">
                  <c:v>1000</c:v>
                </c:pt>
                <c:pt idx="108" formatCode="#,##0">
                  <c:v>200</c:v>
                </c:pt>
                <c:pt idx="109" formatCode="#,##0">
                  <c:v>200</c:v>
                </c:pt>
                <c:pt idx="110" formatCode="#,##0">
                  <c:v>200</c:v>
                </c:pt>
                <c:pt idx="111" formatCode="#,##0">
                  <c:v>200</c:v>
                </c:pt>
                <c:pt idx="112" formatCode="#,##0">
                  <c:v>10</c:v>
                </c:pt>
                <c:pt idx="113" formatCode="#,##0">
                  <c:v>10</c:v>
                </c:pt>
                <c:pt idx="114" formatCode="#,##0">
                  <c:v>10</c:v>
                </c:pt>
                <c:pt idx="115" formatCode="#,##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83-4271-AA79-C77277B40240}"/>
            </c:ext>
          </c:extLst>
        </c:ser>
        <c:ser>
          <c:idx val="3"/>
          <c:order val="3"/>
          <c:tx>
            <c:strRef>
              <c:f>'PALLET CALCULATOR'!$D$6</c:f>
              <c:strCache>
                <c:ptCount val="1"/>
                <c:pt idx="0">
                  <c:v>Cases per pallet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'PALLET CALCULATOR'!$D$7:$D$123</c:f>
              <c:numCache>
                <c:formatCode>General</c:formatCode>
                <c:ptCount val="117"/>
                <c:pt idx="0">
                  <c:v>300</c:v>
                </c:pt>
                <c:pt idx="1">
                  <c:v>200</c:v>
                </c:pt>
                <c:pt idx="2">
                  <c:v>190</c:v>
                </c:pt>
                <c:pt idx="3">
                  <c:v>180</c:v>
                </c:pt>
                <c:pt idx="4">
                  <c:v>180</c:v>
                </c:pt>
                <c:pt idx="5">
                  <c:v>160</c:v>
                </c:pt>
                <c:pt idx="6">
                  <c:v>150</c:v>
                </c:pt>
                <c:pt idx="7">
                  <c:v>80</c:v>
                </c:pt>
                <c:pt idx="8">
                  <c:v>180</c:v>
                </c:pt>
                <c:pt idx="9">
                  <c:v>150</c:v>
                </c:pt>
                <c:pt idx="10">
                  <c:v>130</c:v>
                </c:pt>
                <c:pt idx="11">
                  <c:v>120</c:v>
                </c:pt>
                <c:pt idx="12">
                  <c:v>120</c:v>
                </c:pt>
                <c:pt idx="13">
                  <c:v>110</c:v>
                </c:pt>
                <c:pt idx="14">
                  <c:v>100</c:v>
                </c:pt>
                <c:pt idx="15">
                  <c:v>90</c:v>
                </c:pt>
                <c:pt idx="16">
                  <c:v>88</c:v>
                </c:pt>
                <c:pt idx="17">
                  <c:v>120</c:v>
                </c:pt>
                <c:pt idx="18">
                  <c:v>96</c:v>
                </c:pt>
                <c:pt idx="19">
                  <c:v>180</c:v>
                </c:pt>
                <c:pt idx="20">
                  <c:v>160</c:v>
                </c:pt>
                <c:pt idx="21">
                  <c:v>160</c:v>
                </c:pt>
                <c:pt idx="22">
                  <c:v>120</c:v>
                </c:pt>
                <c:pt idx="23">
                  <c:v>300</c:v>
                </c:pt>
                <c:pt idx="24">
                  <c:v>250</c:v>
                </c:pt>
                <c:pt idx="25">
                  <c:v>180</c:v>
                </c:pt>
                <c:pt idx="26">
                  <c:v>160</c:v>
                </c:pt>
                <c:pt idx="27">
                  <c:v>135</c:v>
                </c:pt>
                <c:pt idx="28">
                  <c:v>150</c:v>
                </c:pt>
                <c:pt idx="29">
                  <c:v>250</c:v>
                </c:pt>
                <c:pt idx="30">
                  <c:v>160</c:v>
                </c:pt>
                <c:pt idx="31">
                  <c:v>120</c:v>
                </c:pt>
                <c:pt idx="32">
                  <c:v>120</c:v>
                </c:pt>
                <c:pt idx="33">
                  <c:v>108</c:v>
                </c:pt>
                <c:pt idx="34">
                  <c:v>150</c:v>
                </c:pt>
                <c:pt idx="35">
                  <c:v>120</c:v>
                </c:pt>
                <c:pt idx="36">
                  <c:v>150</c:v>
                </c:pt>
                <c:pt idx="37">
                  <c:v>150</c:v>
                </c:pt>
                <c:pt idx="38">
                  <c:v>150</c:v>
                </c:pt>
                <c:pt idx="39">
                  <c:v>150</c:v>
                </c:pt>
                <c:pt idx="40">
                  <c:v>150</c:v>
                </c:pt>
                <c:pt idx="41">
                  <c:v>150</c:v>
                </c:pt>
                <c:pt idx="42">
                  <c:v>180</c:v>
                </c:pt>
                <c:pt idx="43">
                  <c:v>152</c:v>
                </c:pt>
                <c:pt idx="44">
                  <c:v>136</c:v>
                </c:pt>
                <c:pt idx="45">
                  <c:v>152</c:v>
                </c:pt>
                <c:pt idx="46">
                  <c:v>130</c:v>
                </c:pt>
                <c:pt idx="47">
                  <c:v>152</c:v>
                </c:pt>
                <c:pt idx="48">
                  <c:v>130</c:v>
                </c:pt>
                <c:pt idx="49">
                  <c:v>130</c:v>
                </c:pt>
                <c:pt idx="50">
                  <c:v>450</c:v>
                </c:pt>
                <c:pt idx="51">
                  <c:v>252</c:v>
                </c:pt>
                <c:pt idx="52">
                  <c:v>252</c:v>
                </c:pt>
                <c:pt idx="53">
                  <c:v>378</c:v>
                </c:pt>
                <c:pt idx="54">
                  <c:v>260</c:v>
                </c:pt>
                <c:pt idx="55">
                  <c:v>288</c:v>
                </c:pt>
                <c:pt idx="56">
                  <c:v>300</c:v>
                </c:pt>
                <c:pt idx="57">
                  <c:v>286</c:v>
                </c:pt>
                <c:pt idx="58">
                  <c:v>88</c:v>
                </c:pt>
                <c:pt idx="59">
                  <c:v>135</c:v>
                </c:pt>
                <c:pt idx="60">
                  <c:v>240</c:v>
                </c:pt>
                <c:pt idx="61">
                  <c:v>126</c:v>
                </c:pt>
                <c:pt idx="62">
                  <c:v>126</c:v>
                </c:pt>
                <c:pt idx="63">
                  <c:v>406</c:v>
                </c:pt>
                <c:pt idx="64">
                  <c:v>378</c:v>
                </c:pt>
                <c:pt idx="65">
                  <c:v>350</c:v>
                </c:pt>
                <c:pt idx="66">
                  <c:v>350</c:v>
                </c:pt>
                <c:pt idx="67">
                  <c:v>250</c:v>
                </c:pt>
                <c:pt idx="68">
                  <c:v>168</c:v>
                </c:pt>
                <c:pt idx="69">
                  <c:v>168</c:v>
                </c:pt>
                <c:pt idx="70">
                  <c:v>168</c:v>
                </c:pt>
                <c:pt idx="71">
                  <c:v>144</c:v>
                </c:pt>
                <c:pt idx="72">
                  <c:v>144</c:v>
                </c:pt>
                <c:pt idx="73">
                  <c:v>90</c:v>
                </c:pt>
                <c:pt idx="74">
                  <c:v>90</c:v>
                </c:pt>
                <c:pt idx="75">
                  <c:v>100</c:v>
                </c:pt>
                <c:pt idx="76">
                  <c:v>50</c:v>
                </c:pt>
                <c:pt idx="77">
                  <c:v>105</c:v>
                </c:pt>
                <c:pt idx="78">
                  <c:v>121</c:v>
                </c:pt>
                <c:pt idx="79">
                  <c:v>286</c:v>
                </c:pt>
                <c:pt idx="80">
                  <c:v>198</c:v>
                </c:pt>
                <c:pt idx="81">
                  <c:v>198</c:v>
                </c:pt>
                <c:pt idx="82">
                  <c:v>198</c:v>
                </c:pt>
                <c:pt idx="83">
                  <c:v>198</c:v>
                </c:pt>
                <c:pt idx="84">
                  <c:v>198</c:v>
                </c:pt>
                <c:pt idx="85">
                  <c:v>182</c:v>
                </c:pt>
                <c:pt idx="86">
                  <c:v>182</c:v>
                </c:pt>
                <c:pt idx="87">
                  <c:v>182</c:v>
                </c:pt>
                <c:pt idx="88">
                  <c:v>182</c:v>
                </c:pt>
                <c:pt idx="89">
                  <c:v>182</c:v>
                </c:pt>
                <c:pt idx="90">
                  <c:v>143</c:v>
                </c:pt>
                <c:pt idx="91">
                  <c:v>143</c:v>
                </c:pt>
                <c:pt idx="92">
                  <c:v>121</c:v>
                </c:pt>
                <c:pt idx="93">
                  <c:v>105</c:v>
                </c:pt>
                <c:pt idx="94">
                  <c:v>105</c:v>
                </c:pt>
                <c:pt idx="95">
                  <c:v>50</c:v>
                </c:pt>
                <c:pt idx="96">
                  <c:v>30</c:v>
                </c:pt>
                <c:pt idx="97">
                  <c:v>99</c:v>
                </c:pt>
                <c:pt idx="98">
                  <c:v>99</c:v>
                </c:pt>
                <c:pt idx="99">
                  <c:v>60</c:v>
                </c:pt>
                <c:pt idx="100">
                  <c:v>48</c:v>
                </c:pt>
                <c:pt idx="101">
                  <c:v>48</c:v>
                </c:pt>
                <c:pt idx="102">
                  <c:v>48</c:v>
                </c:pt>
                <c:pt idx="103">
                  <c:v>48</c:v>
                </c:pt>
                <c:pt idx="104">
                  <c:v>35</c:v>
                </c:pt>
                <c:pt idx="105">
                  <c:v>49</c:v>
                </c:pt>
                <c:pt idx="106">
                  <c:v>49</c:v>
                </c:pt>
                <c:pt idx="107">
                  <c:v>49</c:v>
                </c:pt>
                <c:pt idx="108">
                  <c:v>36</c:v>
                </c:pt>
                <c:pt idx="109">
                  <c:v>36</c:v>
                </c:pt>
                <c:pt idx="110">
                  <c:v>36</c:v>
                </c:pt>
                <c:pt idx="111">
                  <c:v>36</c:v>
                </c:pt>
                <c:pt idx="112">
                  <c:v>85</c:v>
                </c:pt>
                <c:pt idx="113">
                  <c:v>75</c:v>
                </c:pt>
                <c:pt idx="114">
                  <c:v>85</c:v>
                </c:pt>
                <c:pt idx="11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83-4271-AA79-C77277B40240}"/>
            </c:ext>
          </c:extLst>
        </c:ser>
        <c:ser>
          <c:idx val="4"/>
          <c:order val="4"/>
          <c:tx>
            <c:strRef>
              <c:f>'PALLET CALCULATOR'!$E$6</c:f>
              <c:strCache>
                <c:ptCount val="1"/>
                <c:pt idx="0">
                  <c:v>QUANTITY REQUIRED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'PALLET CALCULATOR'!$E$7:$E$123</c:f>
              <c:numCache>
                <c:formatCode>General</c:formatCode>
                <c:ptCount val="117"/>
              </c:numCache>
            </c:numRef>
          </c:val>
          <c:extLst>
            <c:ext xmlns:c16="http://schemas.microsoft.com/office/drawing/2014/chart" uri="{C3380CC4-5D6E-409C-BE32-E72D297353CC}">
              <c16:uniqueId val="{00000004-6283-4271-AA79-C77277B40240}"/>
            </c:ext>
          </c:extLst>
        </c:ser>
        <c:ser>
          <c:idx val="5"/>
          <c:order val="5"/>
          <c:tx>
            <c:strRef>
              <c:f>'PALLET CALCULATOR'!$F$6</c:f>
              <c:strCache>
                <c:ptCount val="1"/>
                <c:pt idx="0">
                  <c:v>% of full pallet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'PALLET CALCULATOR'!$F$7:$F$123</c:f>
              <c:numCache>
                <c:formatCode>0.00%</c:formatCode>
                <c:ptCount val="1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 formatCode="0%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283-4271-AA79-C77277B402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630784"/>
        <c:axId val="338352448"/>
      </c:barChart>
      <c:catAx>
        <c:axId val="3526307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352448"/>
        <c:crosses val="autoZero"/>
        <c:auto val="1"/>
        <c:lblAlgn val="ctr"/>
        <c:lblOffset val="100"/>
        <c:noMultiLvlLbl val="0"/>
      </c:catAx>
      <c:valAx>
        <c:axId val="33835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63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681FA18-36D5-4A34-9444-4D132F5F55DE}">
  <sheetPr/>
  <sheetViews>
    <sheetView zoomScale="8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622640" cy="75878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8CF459-B233-6626-6BBE-F9A8AC49B5B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792772</xdr:colOff>
      <xdr:row>0</xdr:row>
      <xdr:rowOff>123826</xdr:rowOff>
    </xdr:from>
    <xdr:to>
      <xdr:col>6</xdr:col>
      <xdr:colOff>38099</xdr:colOff>
      <xdr:row>0</xdr:row>
      <xdr:rowOff>744856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E262DC-D0A2-F24C-18F7-DCEF6587D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7347" y="123826"/>
          <a:ext cx="2159977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uperpoly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B13E7-9A65-48FE-8BCC-001BB827D28D}">
  <sheetPr>
    <pageSetUpPr fitToPage="1"/>
  </sheetPr>
  <dimension ref="A1:F126"/>
  <sheetViews>
    <sheetView tabSelected="1" topLeftCell="A111" zoomScaleNormal="100" workbookViewId="0">
      <selection activeCell="B128" sqref="B128"/>
    </sheetView>
  </sheetViews>
  <sheetFormatPr defaultColWidth="8.85546875" defaultRowHeight="15" x14ac:dyDescent="0.25"/>
  <cols>
    <col min="1" max="1" width="44" style="4" bestFit="1" customWidth="1"/>
    <col min="2" max="2" width="22" style="31" bestFit="1" customWidth="1"/>
    <col min="3" max="3" width="17.5703125" style="5" bestFit="1" customWidth="1"/>
    <col min="4" max="4" width="19.5703125" style="5" bestFit="1" customWidth="1"/>
    <col min="5" max="5" width="25.85546875" style="12" bestFit="1" customWidth="1"/>
    <col min="6" max="6" width="17.85546875" style="46" bestFit="1" customWidth="1"/>
    <col min="7" max="23" width="8.85546875" style="5" customWidth="1"/>
    <col min="24" max="16384" width="8.85546875" style="5"/>
  </cols>
  <sheetData>
    <row r="1" spans="1:6" ht="62.25" customHeight="1" x14ac:dyDescent="0.25">
      <c r="A1" s="65" t="s">
        <v>142</v>
      </c>
      <c r="B1" s="66"/>
      <c r="C1" s="66"/>
      <c r="D1" s="66"/>
    </row>
    <row r="2" spans="1:6" ht="24" customHeight="1" x14ac:dyDescent="0.25">
      <c r="A2" s="10" t="s">
        <v>104</v>
      </c>
      <c r="B2" s="9"/>
      <c r="C2" s="11"/>
      <c r="D2" s="11"/>
      <c r="E2" s="13"/>
    </row>
    <row r="3" spans="1:6" ht="24" customHeight="1" x14ac:dyDescent="0.25">
      <c r="A3" s="10" t="s">
        <v>103</v>
      </c>
      <c r="B3" s="9"/>
      <c r="C3" s="11"/>
      <c r="D3" s="11"/>
      <c r="E3" s="13"/>
    </row>
    <row r="4" spans="1:6" ht="24" customHeight="1" x14ac:dyDescent="0.25">
      <c r="A4" s="10" t="s">
        <v>141</v>
      </c>
      <c r="B4" s="9"/>
      <c r="C4" s="11"/>
      <c r="D4" s="11"/>
      <c r="E4" s="82" t="s">
        <v>146</v>
      </c>
      <c r="F4" s="83"/>
    </row>
    <row r="5" spans="1:6" ht="24" customHeight="1" thickBot="1" x14ac:dyDescent="0.3">
      <c r="A5" s="8"/>
      <c r="B5" s="9"/>
      <c r="C5" s="9"/>
      <c r="D5" s="9"/>
      <c r="E5" s="13"/>
    </row>
    <row r="6" spans="1:6" s="1" customFormat="1" ht="19.5" thickBot="1" x14ac:dyDescent="0.3">
      <c r="A6" s="53" t="s">
        <v>83</v>
      </c>
      <c r="B6" s="54" t="s">
        <v>52</v>
      </c>
      <c r="C6" s="55" t="s">
        <v>53</v>
      </c>
      <c r="D6" s="55" t="s">
        <v>54</v>
      </c>
      <c r="E6" s="56" t="s">
        <v>143</v>
      </c>
      <c r="F6" s="57" t="s">
        <v>55</v>
      </c>
    </row>
    <row r="7" spans="1:6" x14ac:dyDescent="0.25">
      <c r="A7" s="67" t="s">
        <v>84</v>
      </c>
      <c r="B7" s="35" t="s">
        <v>0</v>
      </c>
      <c r="C7" s="59">
        <v>200</v>
      </c>
      <c r="D7" s="59">
        <v>300</v>
      </c>
      <c r="E7" s="17"/>
      <c r="F7" s="50">
        <f>SUM(E7/D7)</f>
        <v>0</v>
      </c>
    </row>
    <row r="8" spans="1:6" x14ac:dyDescent="0.25">
      <c r="A8" s="68"/>
      <c r="B8" s="2" t="s">
        <v>1</v>
      </c>
      <c r="C8" s="6">
        <v>200</v>
      </c>
      <c r="D8" s="6">
        <v>200</v>
      </c>
      <c r="E8" s="15"/>
      <c r="F8" s="48">
        <f t="shared" ref="F8:F75" si="0">SUM(E8/D8)</f>
        <v>0</v>
      </c>
    </row>
    <row r="9" spans="1:6" x14ac:dyDescent="0.25">
      <c r="A9" s="68"/>
      <c r="B9" s="2" t="s">
        <v>2</v>
      </c>
      <c r="C9" s="6">
        <v>200</v>
      </c>
      <c r="D9" s="6">
        <v>190</v>
      </c>
      <c r="E9" s="15"/>
      <c r="F9" s="48">
        <f>SUM(E9/D9)</f>
        <v>0</v>
      </c>
    </row>
    <row r="10" spans="1:6" x14ac:dyDescent="0.25">
      <c r="A10" s="68"/>
      <c r="B10" s="2" t="s">
        <v>3</v>
      </c>
      <c r="C10" s="6">
        <v>200</v>
      </c>
      <c r="D10" s="6">
        <v>180</v>
      </c>
      <c r="E10" s="15"/>
      <c r="F10" s="48">
        <f>SUM(E10/D10)</f>
        <v>0</v>
      </c>
    </row>
    <row r="11" spans="1:6" x14ac:dyDescent="0.25">
      <c r="A11" s="68"/>
      <c r="B11" s="2" t="s">
        <v>56</v>
      </c>
      <c r="C11" s="6">
        <v>200</v>
      </c>
      <c r="D11" s="6">
        <v>180</v>
      </c>
      <c r="E11" s="15"/>
      <c r="F11" s="48">
        <f t="shared" si="0"/>
        <v>0</v>
      </c>
    </row>
    <row r="12" spans="1:6" x14ac:dyDescent="0.25">
      <c r="A12" s="68"/>
      <c r="B12" s="2" t="s">
        <v>105</v>
      </c>
      <c r="C12" s="6">
        <v>200</v>
      </c>
      <c r="D12" s="6">
        <v>160</v>
      </c>
      <c r="E12" s="15"/>
      <c r="F12" s="48">
        <f t="shared" si="0"/>
        <v>0</v>
      </c>
    </row>
    <row r="13" spans="1:6" x14ac:dyDescent="0.25">
      <c r="A13" s="68"/>
      <c r="B13" s="2" t="s">
        <v>106</v>
      </c>
      <c r="C13" s="6">
        <v>200</v>
      </c>
      <c r="D13" s="6">
        <v>150</v>
      </c>
      <c r="E13" s="15"/>
      <c r="F13" s="48">
        <f t="shared" si="0"/>
        <v>0</v>
      </c>
    </row>
    <row r="14" spans="1:6" x14ac:dyDescent="0.25">
      <c r="A14" s="68"/>
      <c r="B14" s="2" t="s">
        <v>107</v>
      </c>
      <c r="C14" s="6">
        <v>400</v>
      </c>
      <c r="D14" s="6">
        <v>80</v>
      </c>
      <c r="E14" s="15"/>
      <c r="F14" s="48">
        <f t="shared" ref="F14" si="1">SUM(E14/D14)</f>
        <v>0</v>
      </c>
    </row>
    <row r="15" spans="1:6" x14ac:dyDescent="0.25">
      <c r="A15" s="68"/>
      <c r="B15" s="2" t="s">
        <v>4</v>
      </c>
      <c r="C15" s="6">
        <v>200</v>
      </c>
      <c r="D15" s="6">
        <v>180</v>
      </c>
      <c r="E15" s="15"/>
      <c r="F15" s="48">
        <f t="shared" si="0"/>
        <v>0</v>
      </c>
    </row>
    <row r="16" spans="1:6" x14ac:dyDescent="0.25">
      <c r="A16" s="68"/>
      <c r="B16" s="2" t="s">
        <v>57</v>
      </c>
      <c r="C16" s="6">
        <v>200</v>
      </c>
      <c r="D16" s="6">
        <v>150</v>
      </c>
      <c r="E16" s="15"/>
      <c r="F16" s="48">
        <f t="shared" si="0"/>
        <v>0</v>
      </c>
    </row>
    <row r="17" spans="1:6" x14ac:dyDescent="0.25">
      <c r="A17" s="68"/>
      <c r="B17" s="2" t="s">
        <v>5</v>
      </c>
      <c r="C17" s="6">
        <v>200</v>
      </c>
      <c r="D17" s="6">
        <v>130</v>
      </c>
      <c r="E17" s="15"/>
      <c r="F17" s="48">
        <f t="shared" si="0"/>
        <v>0</v>
      </c>
    </row>
    <row r="18" spans="1:6" x14ac:dyDescent="0.25">
      <c r="A18" s="68"/>
      <c r="B18" s="2" t="s">
        <v>58</v>
      </c>
      <c r="C18" s="6">
        <v>200</v>
      </c>
      <c r="D18" s="6">
        <v>120</v>
      </c>
      <c r="E18" s="15"/>
      <c r="F18" s="48">
        <f t="shared" si="0"/>
        <v>0</v>
      </c>
    </row>
    <row r="19" spans="1:6" x14ac:dyDescent="0.25">
      <c r="A19" s="68"/>
      <c r="B19" s="2" t="s">
        <v>108</v>
      </c>
      <c r="C19" s="6">
        <v>200</v>
      </c>
      <c r="D19" s="6">
        <v>120</v>
      </c>
      <c r="E19" s="15"/>
      <c r="F19" s="48">
        <f t="shared" ref="F19" si="2">SUM(E19/D19)</f>
        <v>0</v>
      </c>
    </row>
    <row r="20" spans="1:6" x14ac:dyDescent="0.25">
      <c r="A20" s="68"/>
      <c r="B20" s="2" t="s">
        <v>59</v>
      </c>
      <c r="C20" s="6">
        <v>200</v>
      </c>
      <c r="D20" s="6">
        <v>110</v>
      </c>
      <c r="E20" s="15"/>
      <c r="F20" s="48">
        <f t="shared" si="0"/>
        <v>0</v>
      </c>
    </row>
    <row r="21" spans="1:6" x14ac:dyDescent="0.25">
      <c r="A21" s="68"/>
      <c r="B21" s="2" t="s">
        <v>60</v>
      </c>
      <c r="C21" s="6">
        <v>200</v>
      </c>
      <c r="D21" s="6">
        <v>100</v>
      </c>
      <c r="E21" s="15"/>
      <c r="F21" s="48">
        <f t="shared" si="0"/>
        <v>0</v>
      </c>
    </row>
    <row r="22" spans="1:6" x14ac:dyDescent="0.25">
      <c r="A22" s="68"/>
      <c r="B22" s="2" t="s">
        <v>61</v>
      </c>
      <c r="C22" s="6">
        <v>200</v>
      </c>
      <c r="D22" s="6">
        <v>90</v>
      </c>
      <c r="E22" s="15"/>
      <c r="F22" s="48">
        <f t="shared" si="0"/>
        <v>0</v>
      </c>
    </row>
    <row r="23" spans="1:6" x14ac:dyDescent="0.25">
      <c r="A23" s="68"/>
      <c r="B23" s="2" t="s">
        <v>62</v>
      </c>
      <c r="C23" s="20">
        <v>200</v>
      </c>
      <c r="D23" s="20">
        <v>88</v>
      </c>
      <c r="E23" s="15"/>
      <c r="F23" s="48">
        <f t="shared" si="0"/>
        <v>0</v>
      </c>
    </row>
    <row r="24" spans="1:6" x14ac:dyDescent="0.25">
      <c r="A24" s="68"/>
      <c r="B24" s="2" t="s">
        <v>63</v>
      </c>
      <c r="C24" s="20">
        <v>200</v>
      </c>
      <c r="D24" s="20">
        <v>120</v>
      </c>
      <c r="E24" s="15"/>
      <c r="F24" s="48">
        <f t="shared" si="0"/>
        <v>0</v>
      </c>
    </row>
    <row r="25" spans="1:6" x14ac:dyDescent="0.25">
      <c r="A25" s="68"/>
      <c r="B25" s="2" t="s">
        <v>64</v>
      </c>
      <c r="C25" s="20">
        <v>200</v>
      </c>
      <c r="D25" s="20">
        <v>96</v>
      </c>
      <c r="E25" s="15"/>
      <c r="F25" s="48">
        <f t="shared" ref="F25" si="3">SUM(E25/D25)</f>
        <v>0</v>
      </c>
    </row>
    <row r="26" spans="1:6" ht="15.75" thickBot="1" x14ac:dyDescent="0.3">
      <c r="A26" s="69"/>
      <c r="B26" s="34" t="s">
        <v>135</v>
      </c>
      <c r="C26" s="3">
        <v>200</v>
      </c>
      <c r="D26" s="3">
        <v>180</v>
      </c>
      <c r="E26" s="16"/>
      <c r="F26" s="49">
        <f t="shared" si="0"/>
        <v>0</v>
      </c>
    </row>
    <row r="27" spans="1:6" x14ac:dyDescent="0.25">
      <c r="A27" s="70" t="s">
        <v>85</v>
      </c>
      <c r="B27" s="35" t="s">
        <v>65</v>
      </c>
      <c r="C27" s="21">
        <v>100</v>
      </c>
      <c r="D27" s="21">
        <v>160</v>
      </c>
      <c r="E27" s="17"/>
      <c r="F27" s="50">
        <f t="shared" si="0"/>
        <v>0</v>
      </c>
    </row>
    <row r="28" spans="1:6" x14ac:dyDescent="0.25">
      <c r="A28" s="71"/>
      <c r="B28" s="2" t="s">
        <v>66</v>
      </c>
      <c r="C28" s="20">
        <v>100</v>
      </c>
      <c r="D28" s="20">
        <v>160</v>
      </c>
      <c r="E28" s="15"/>
      <c r="F28" s="48">
        <f t="shared" si="0"/>
        <v>0</v>
      </c>
    </row>
    <row r="29" spans="1:6" ht="15.75" thickBot="1" x14ac:dyDescent="0.3">
      <c r="A29" s="72"/>
      <c r="B29" s="34" t="s">
        <v>67</v>
      </c>
      <c r="C29" s="3">
        <v>100</v>
      </c>
      <c r="D29" s="3">
        <v>120</v>
      </c>
      <c r="E29" s="16"/>
      <c r="F29" s="49">
        <f t="shared" si="0"/>
        <v>0</v>
      </c>
    </row>
    <row r="30" spans="1:6" x14ac:dyDescent="0.25">
      <c r="A30" s="62" t="s">
        <v>86</v>
      </c>
      <c r="B30" s="35" t="s">
        <v>6</v>
      </c>
      <c r="C30" s="21">
        <v>200</v>
      </c>
      <c r="D30" s="21">
        <v>300</v>
      </c>
      <c r="E30" s="17"/>
      <c r="F30" s="50">
        <f t="shared" si="0"/>
        <v>0</v>
      </c>
    </row>
    <row r="31" spans="1:6" x14ac:dyDescent="0.25">
      <c r="A31" s="63"/>
      <c r="B31" s="2" t="s">
        <v>7</v>
      </c>
      <c r="C31" s="20">
        <v>200</v>
      </c>
      <c r="D31" s="20">
        <v>250</v>
      </c>
      <c r="E31" s="15"/>
      <c r="F31" s="48">
        <f t="shared" si="0"/>
        <v>0</v>
      </c>
    </row>
    <row r="32" spans="1:6" x14ac:dyDescent="0.25">
      <c r="A32" s="63"/>
      <c r="B32" s="2" t="s">
        <v>8</v>
      </c>
      <c r="C32" s="20">
        <v>200</v>
      </c>
      <c r="D32" s="20">
        <v>180</v>
      </c>
      <c r="E32" s="15"/>
      <c r="F32" s="48">
        <f t="shared" si="0"/>
        <v>0</v>
      </c>
    </row>
    <row r="33" spans="1:6" x14ac:dyDescent="0.25">
      <c r="A33" s="63"/>
      <c r="B33" s="2" t="s">
        <v>68</v>
      </c>
      <c r="C33" s="20">
        <v>200</v>
      </c>
      <c r="D33" s="20">
        <v>160</v>
      </c>
      <c r="E33" s="15"/>
      <c r="F33" s="48">
        <f t="shared" si="0"/>
        <v>0</v>
      </c>
    </row>
    <row r="34" spans="1:6" x14ac:dyDescent="0.25">
      <c r="A34" s="63"/>
      <c r="B34" s="2" t="s">
        <v>109</v>
      </c>
      <c r="C34" s="20">
        <v>200</v>
      </c>
      <c r="D34" s="20">
        <v>135</v>
      </c>
      <c r="E34" s="15"/>
      <c r="F34" s="48">
        <f t="shared" ref="F34" si="4">SUM(E34/D34)</f>
        <v>0</v>
      </c>
    </row>
    <row r="35" spans="1:6" ht="15.75" thickBot="1" x14ac:dyDescent="0.3">
      <c r="A35" s="64"/>
      <c r="B35" s="34" t="s">
        <v>136</v>
      </c>
      <c r="C35" s="3">
        <v>200</v>
      </c>
      <c r="D35" s="3">
        <v>150</v>
      </c>
      <c r="E35" s="16"/>
      <c r="F35" s="49">
        <f t="shared" si="0"/>
        <v>0</v>
      </c>
    </row>
    <row r="36" spans="1:6" x14ac:dyDescent="0.25">
      <c r="A36" s="62" t="s">
        <v>87</v>
      </c>
      <c r="B36" s="35" t="s">
        <v>9</v>
      </c>
      <c r="C36" s="21">
        <v>100</v>
      </c>
      <c r="D36" s="21">
        <v>250</v>
      </c>
      <c r="E36" s="17"/>
      <c r="F36" s="50">
        <f t="shared" si="0"/>
        <v>0</v>
      </c>
    </row>
    <row r="37" spans="1:6" x14ac:dyDescent="0.25">
      <c r="A37" s="63"/>
      <c r="B37" s="2" t="s">
        <v>69</v>
      </c>
      <c r="C37" s="20">
        <v>100</v>
      </c>
      <c r="D37" s="20">
        <v>160</v>
      </c>
      <c r="E37" s="15"/>
      <c r="F37" s="48">
        <f t="shared" si="0"/>
        <v>0</v>
      </c>
    </row>
    <row r="38" spans="1:6" ht="15.75" thickBot="1" x14ac:dyDescent="0.3">
      <c r="A38" s="64"/>
      <c r="B38" s="36" t="s">
        <v>70</v>
      </c>
      <c r="C38" s="25">
        <v>100</v>
      </c>
      <c r="D38" s="25">
        <v>120</v>
      </c>
      <c r="E38" s="18"/>
      <c r="F38" s="51">
        <f t="shared" si="0"/>
        <v>0</v>
      </c>
    </row>
    <row r="39" spans="1:6" x14ac:dyDescent="0.25">
      <c r="A39" s="70" t="s">
        <v>88</v>
      </c>
      <c r="B39" s="35" t="s">
        <v>71</v>
      </c>
      <c r="C39" s="21">
        <v>100</v>
      </c>
      <c r="D39" s="21">
        <v>120</v>
      </c>
      <c r="E39" s="17"/>
      <c r="F39" s="50">
        <f t="shared" si="0"/>
        <v>0</v>
      </c>
    </row>
    <row r="40" spans="1:6" x14ac:dyDescent="0.25">
      <c r="A40" s="71"/>
      <c r="B40" s="2" t="s">
        <v>126</v>
      </c>
      <c r="C40" s="20">
        <v>100</v>
      </c>
      <c r="D40" s="20">
        <v>108</v>
      </c>
      <c r="E40" s="15"/>
      <c r="F40" s="48">
        <f t="shared" si="0"/>
        <v>0</v>
      </c>
    </row>
    <row r="41" spans="1:6" x14ac:dyDescent="0.25">
      <c r="A41" s="71"/>
      <c r="B41" s="2" t="s">
        <v>137</v>
      </c>
      <c r="C41" s="20">
        <v>50</v>
      </c>
      <c r="D41" s="20">
        <v>150</v>
      </c>
      <c r="E41" s="15"/>
      <c r="F41" s="48">
        <f t="shared" ref="F41" si="5">SUM(E41/D41)</f>
        <v>0</v>
      </c>
    </row>
    <row r="42" spans="1:6" ht="15.75" thickBot="1" x14ac:dyDescent="0.3">
      <c r="A42" s="72"/>
      <c r="B42" s="34" t="s">
        <v>72</v>
      </c>
      <c r="C42" s="3">
        <v>100</v>
      </c>
      <c r="D42" s="3">
        <v>120</v>
      </c>
      <c r="E42" s="16"/>
      <c r="F42" s="49">
        <f t="shared" si="0"/>
        <v>0</v>
      </c>
    </row>
    <row r="43" spans="1:6" x14ac:dyDescent="0.25">
      <c r="A43" s="62" t="s">
        <v>89</v>
      </c>
      <c r="B43" s="33" t="s">
        <v>73</v>
      </c>
      <c r="C43" s="27">
        <v>200</v>
      </c>
      <c r="D43" s="27">
        <v>150</v>
      </c>
      <c r="E43" s="14"/>
      <c r="F43" s="47">
        <f t="shared" si="0"/>
        <v>0</v>
      </c>
    </row>
    <row r="44" spans="1:6" x14ac:dyDescent="0.25">
      <c r="A44" s="63"/>
      <c r="B44" s="2" t="s">
        <v>74</v>
      </c>
      <c r="C44" s="20">
        <v>200</v>
      </c>
      <c r="D44" s="20">
        <v>150</v>
      </c>
      <c r="E44" s="15"/>
      <c r="F44" s="48">
        <f t="shared" si="0"/>
        <v>0</v>
      </c>
    </row>
    <row r="45" spans="1:6" x14ac:dyDescent="0.25">
      <c r="A45" s="63"/>
      <c r="B45" s="2" t="s">
        <v>75</v>
      </c>
      <c r="C45" s="20">
        <v>200</v>
      </c>
      <c r="D45" s="20">
        <v>150</v>
      </c>
      <c r="E45" s="15"/>
      <c r="F45" s="48">
        <f t="shared" si="0"/>
        <v>0</v>
      </c>
    </row>
    <row r="46" spans="1:6" x14ac:dyDescent="0.25">
      <c r="A46" s="63"/>
      <c r="B46" s="2" t="s">
        <v>76</v>
      </c>
      <c r="C46" s="20">
        <v>200</v>
      </c>
      <c r="D46" s="20">
        <v>150</v>
      </c>
      <c r="E46" s="15"/>
      <c r="F46" s="48">
        <f t="shared" si="0"/>
        <v>0</v>
      </c>
    </row>
    <row r="47" spans="1:6" x14ac:dyDescent="0.25">
      <c r="A47" s="63"/>
      <c r="B47" s="2" t="s">
        <v>77</v>
      </c>
      <c r="C47" s="20">
        <v>200</v>
      </c>
      <c r="D47" s="20">
        <v>150</v>
      </c>
      <c r="E47" s="15"/>
      <c r="F47" s="48">
        <f t="shared" si="0"/>
        <v>0</v>
      </c>
    </row>
    <row r="48" spans="1:6" ht="15.75" thickBot="1" x14ac:dyDescent="0.3">
      <c r="A48" s="64"/>
      <c r="B48" s="34" t="s">
        <v>78</v>
      </c>
      <c r="C48" s="3">
        <v>200</v>
      </c>
      <c r="D48" s="3">
        <v>150</v>
      </c>
      <c r="E48" s="16"/>
      <c r="F48" s="49">
        <f t="shared" si="0"/>
        <v>0</v>
      </c>
    </row>
    <row r="49" spans="1:6" ht="15" customHeight="1" x14ac:dyDescent="0.25">
      <c r="A49" s="73" t="s">
        <v>90</v>
      </c>
      <c r="B49" s="35" t="s">
        <v>80</v>
      </c>
      <c r="C49" s="21">
        <v>100</v>
      </c>
      <c r="D49" s="21">
        <v>180</v>
      </c>
      <c r="E49" s="17"/>
      <c r="F49" s="50">
        <f t="shared" si="0"/>
        <v>0</v>
      </c>
    </row>
    <row r="50" spans="1:6" ht="15" customHeight="1" x14ac:dyDescent="0.25">
      <c r="A50" s="74"/>
      <c r="B50" s="2" t="s">
        <v>134</v>
      </c>
      <c r="C50" s="20">
        <v>100</v>
      </c>
      <c r="D50" s="20">
        <v>152</v>
      </c>
      <c r="E50" s="15"/>
      <c r="F50" s="48">
        <f t="shared" ref="F50" si="6">SUM(E50/D50)</f>
        <v>0</v>
      </c>
    </row>
    <row r="51" spans="1:6" ht="15" customHeight="1" x14ac:dyDescent="0.25">
      <c r="A51" s="74"/>
      <c r="B51" s="2" t="s">
        <v>10</v>
      </c>
      <c r="C51" s="20">
        <v>100</v>
      </c>
      <c r="D51" s="20">
        <v>136</v>
      </c>
      <c r="E51" s="15"/>
      <c r="F51" s="48">
        <f t="shared" si="0"/>
        <v>0</v>
      </c>
    </row>
    <row r="52" spans="1:6" ht="15" customHeight="1" x14ac:dyDescent="0.25">
      <c r="A52" s="74"/>
      <c r="B52" s="2" t="s">
        <v>82</v>
      </c>
      <c r="C52" s="20">
        <v>100</v>
      </c>
      <c r="D52" s="20">
        <v>152</v>
      </c>
      <c r="E52" s="15"/>
      <c r="F52" s="48">
        <f t="shared" si="0"/>
        <v>0</v>
      </c>
    </row>
    <row r="53" spans="1:6" ht="15" customHeight="1" x14ac:dyDescent="0.25">
      <c r="A53" s="74"/>
      <c r="B53" s="2" t="s">
        <v>11</v>
      </c>
      <c r="C53" s="20">
        <v>100</v>
      </c>
      <c r="D53" s="20">
        <v>130</v>
      </c>
      <c r="E53" s="15"/>
      <c r="F53" s="48">
        <f t="shared" si="0"/>
        <v>0</v>
      </c>
    </row>
    <row r="54" spans="1:6" ht="15.75" customHeight="1" x14ac:dyDescent="0.25">
      <c r="A54" s="74"/>
      <c r="B54" s="2" t="s">
        <v>12</v>
      </c>
      <c r="C54" s="20">
        <v>100</v>
      </c>
      <c r="D54" s="20">
        <v>152</v>
      </c>
      <c r="E54" s="15"/>
      <c r="F54" s="48">
        <f>SUM(E54/D54)</f>
        <v>0</v>
      </c>
    </row>
    <row r="55" spans="1:6" ht="15" customHeight="1" x14ac:dyDescent="0.25">
      <c r="A55" s="74"/>
      <c r="B55" s="2" t="s">
        <v>119</v>
      </c>
      <c r="C55" s="20">
        <v>100</v>
      </c>
      <c r="D55" s="20">
        <v>130</v>
      </c>
      <c r="E55" s="15"/>
      <c r="F55" s="48">
        <f t="shared" si="0"/>
        <v>0</v>
      </c>
    </row>
    <row r="56" spans="1:6" ht="15.75" customHeight="1" thickBot="1" x14ac:dyDescent="0.3">
      <c r="A56" s="75"/>
      <c r="B56" s="34" t="s">
        <v>120</v>
      </c>
      <c r="C56" s="3">
        <v>100</v>
      </c>
      <c r="D56" s="3">
        <v>130</v>
      </c>
      <c r="E56" s="16"/>
      <c r="F56" s="49">
        <f t="shared" si="0"/>
        <v>0</v>
      </c>
    </row>
    <row r="57" spans="1:6" x14ac:dyDescent="0.25">
      <c r="A57" s="62" t="s">
        <v>91</v>
      </c>
      <c r="B57" s="35" t="s">
        <v>13</v>
      </c>
      <c r="C57" s="22">
        <v>1000</v>
      </c>
      <c r="D57" s="21">
        <v>450</v>
      </c>
      <c r="E57" s="17"/>
      <c r="F57" s="50">
        <f t="shared" si="0"/>
        <v>0</v>
      </c>
    </row>
    <row r="58" spans="1:6" x14ac:dyDescent="0.25">
      <c r="A58" s="63"/>
      <c r="B58" s="2" t="s">
        <v>14</v>
      </c>
      <c r="C58" s="23">
        <v>1000</v>
      </c>
      <c r="D58" s="20">
        <v>252</v>
      </c>
      <c r="E58" s="15"/>
      <c r="F58" s="48">
        <f t="shared" si="0"/>
        <v>0</v>
      </c>
    </row>
    <row r="59" spans="1:6" x14ac:dyDescent="0.25">
      <c r="A59" s="63"/>
      <c r="B59" s="2" t="s">
        <v>15</v>
      </c>
      <c r="C59" s="23">
        <v>1000</v>
      </c>
      <c r="D59" s="20">
        <v>252</v>
      </c>
      <c r="E59" s="15"/>
      <c r="F59" s="48">
        <f t="shared" si="0"/>
        <v>0</v>
      </c>
    </row>
    <row r="60" spans="1:6" x14ac:dyDescent="0.25">
      <c r="A60" s="63"/>
      <c r="B60" s="2" t="s">
        <v>16</v>
      </c>
      <c r="C60" s="23">
        <v>1000</v>
      </c>
      <c r="D60" s="20">
        <v>378</v>
      </c>
      <c r="E60" s="15"/>
      <c r="F60" s="48">
        <f t="shared" si="0"/>
        <v>0</v>
      </c>
    </row>
    <row r="61" spans="1:6" x14ac:dyDescent="0.25">
      <c r="A61" s="63"/>
      <c r="B61" s="2" t="s">
        <v>17</v>
      </c>
      <c r="C61" s="23">
        <v>1000</v>
      </c>
      <c r="D61" s="20">
        <v>260</v>
      </c>
      <c r="E61" s="15"/>
      <c r="F61" s="48">
        <f t="shared" si="0"/>
        <v>0</v>
      </c>
    </row>
    <row r="62" spans="1:6" x14ac:dyDescent="0.25">
      <c r="A62" s="63"/>
      <c r="B62" s="2" t="s">
        <v>18</v>
      </c>
      <c r="C62" s="23">
        <v>1000</v>
      </c>
      <c r="D62" s="20">
        <v>288</v>
      </c>
      <c r="E62" s="15"/>
      <c r="F62" s="48">
        <f t="shared" si="0"/>
        <v>0</v>
      </c>
    </row>
    <row r="63" spans="1:6" x14ac:dyDescent="0.25">
      <c r="A63" s="63"/>
      <c r="B63" s="2" t="s">
        <v>19</v>
      </c>
      <c r="C63" s="23">
        <v>500</v>
      </c>
      <c r="D63" s="20">
        <v>300</v>
      </c>
      <c r="E63" s="15"/>
      <c r="F63" s="48">
        <f t="shared" si="0"/>
        <v>0</v>
      </c>
    </row>
    <row r="64" spans="1:6" x14ac:dyDescent="0.25">
      <c r="A64" s="63"/>
      <c r="B64" s="2" t="s">
        <v>20</v>
      </c>
      <c r="C64" s="23">
        <v>500</v>
      </c>
      <c r="D64" s="20">
        <v>286</v>
      </c>
      <c r="E64" s="15"/>
      <c r="F64" s="48">
        <f>SUM(E64/D64)</f>
        <v>0</v>
      </c>
    </row>
    <row r="65" spans="1:6" x14ac:dyDescent="0.25">
      <c r="A65" s="63"/>
      <c r="B65" s="2" t="s">
        <v>21</v>
      </c>
      <c r="C65" s="23">
        <v>500</v>
      </c>
      <c r="D65" s="20">
        <v>88</v>
      </c>
      <c r="E65" s="15"/>
      <c r="F65" s="48">
        <f t="shared" si="0"/>
        <v>0</v>
      </c>
    </row>
    <row r="66" spans="1:6" x14ac:dyDescent="0.25">
      <c r="A66" s="63"/>
      <c r="B66" s="2" t="s">
        <v>22</v>
      </c>
      <c r="C66" s="23">
        <v>500</v>
      </c>
      <c r="D66" s="20">
        <v>135</v>
      </c>
      <c r="E66" s="15"/>
      <c r="F66" s="48">
        <f t="shared" si="0"/>
        <v>0</v>
      </c>
    </row>
    <row r="67" spans="1:6" x14ac:dyDescent="0.25">
      <c r="A67" s="63"/>
      <c r="B67" s="2" t="s">
        <v>23</v>
      </c>
      <c r="C67" s="23">
        <v>500</v>
      </c>
      <c r="D67" s="20">
        <v>240</v>
      </c>
      <c r="E67" s="15"/>
      <c r="F67" s="48">
        <f t="shared" si="0"/>
        <v>0</v>
      </c>
    </row>
    <row r="68" spans="1:6" x14ac:dyDescent="0.25">
      <c r="A68" s="63"/>
      <c r="B68" s="2">
        <v>7563</v>
      </c>
      <c r="C68" s="23">
        <v>2000</v>
      </c>
      <c r="D68" s="20">
        <v>126</v>
      </c>
      <c r="E68" s="15"/>
      <c r="F68" s="48">
        <f t="shared" si="0"/>
        <v>0</v>
      </c>
    </row>
    <row r="69" spans="1:6" ht="15.75" thickBot="1" x14ac:dyDescent="0.3">
      <c r="A69" s="64"/>
      <c r="B69" s="36">
        <v>7564</v>
      </c>
      <c r="C69" s="24">
        <v>1000</v>
      </c>
      <c r="D69" s="25">
        <v>126</v>
      </c>
      <c r="E69" s="18"/>
      <c r="F69" s="51">
        <f t="shared" si="0"/>
        <v>0</v>
      </c>
    </row>
    <row r="70" spans="1:6" x14ac:dyDescent="0.25">
      <c r="A70" s="62" t="s">
        <v>92</v>
      </c>
      <c r="B70" s="35" t="s">
        <v>113</v>
      </c>
      <c r="C70" s="22">
        <v>200</v>
      </c>
      <c r="D70" s="21">
        <v>406</v>
      </c>
      <c r="E70" s="17"/>
      <c r="F70" s="50">
        <f t="shared" si="0"/>
        <v>0</v>
      </c>
    </row>
    <row r="71" spans="1:6" x14ac:dyDescent="0.25">
      <c r="A71" s="63"/>
      <c r="B71" s="2" t="s">
        <v>24</v>
      </c>
      <c r="C71" s="23">
        <v>200</v>
      </c>
      <c r="D71" s="20">
        <v>378</v>
      </c>
      <c r="E71" s="15"/>
      <c r="F71" s="48">
        <f t="shared" ref="F71" si="7">SUM(E71/D71)</f>
        <v>0</v>
      </c>
    </row>
    <row r="72" spans="1:6" x14ac:dyDescent="0.25">
      <c r="A72" s="63"/>
      <c r="B72" s="2" t="s">
        <v>25</v>
      </c>
      <c r="C72" s="23">
        <v>200</v>
      </c>
      <c r="D72" s="20">
        <v>350</v>
      </c>
      <c r="E72" s="15"/>
      <c r="F72" s="48">
        <f t="shared" si="0"/>
        <v>0</v>
      </c>
    </row>
    <row r="73" spans="1:6" x14ac:dyDescent="0.25">
      <c r="A73" s="63"/>
      <c r="B73" s="2" t="s">
        <v>26</v>
      </c>
      <c r="C73" s="23">
        <v>200</v>
      </c>
      <c r="D73" s="20">
        <v>350</v>
      </c>
      <c r="E73" s="15"/>
      <c r="F73" s="48">
        <f t="shared" si="0"/>
        <v>0</v>
      </c>
    </row>
    <row r="74" spans="1:6" x14ac:dyDescent="0.25">
      <c r="A74" s="76"/>
      <c r="B74" s="2" t="s">
        <v>27</v>
      </c>
      <c r="C74" s="23">
        <v>200</v>
      </c>
      <c r="D74" s="20">
        <v>250</v>
      </c>
      <c r="E74" s="15"/>
      <c r="F74" s="48">
        <f t="shared" si="0"/>
        <v>0</v>
      </c>
    </row>
    <row r="75" spans="1:6" x14ac:dyDescent="0.25">
      <c r="A75" s="77" t="s">
        <v>93</v>
      </c>
      <c r="B75" s="2" t="s">
        <v>28</v>
      </c>
      <c r="C75" s="23">
        <v>100</v>
      </c>
      <c r="D75" s="20">
        <v>168</v>
      </c>
      <c r="E75" s="15"/>
      <c r="F75" s="48">
        <f t="shared" si="0"/>
        <v>0</v>
      </c>
    </row>
    <row r="76" spans="1:6" x14ac:dyDescent="0.25">
      <c r="A76" s="63"/>
      <c r="B76" s="2" t="s">
        <v>29</v>
      </c>
      <c r="C76" s="23">
        <v>100</v>
      </c>
      <c r="D76" s="20">
        <v>168</v>
      </c>
      <c r="E76" s="15"/>
      <c r="F76" s="48">
        <f>SUM(E76/D76)</f>
        <v>0</v>
      </c>
    </row>
    <row r="77" spans="1:6" ht="15.75" thickBot="1" x14ac:dyDescent="0.3">
      <c r="A77" s="63"/>
      <c r="B77" s="36" t="s">
        <v>30</v>
      </c>
      <c r="C77" s="24">
        <v>100</v>
      </c>
      <c r="D77" s="25">
        <v>168</v>
      </c>
      <c r="E77" s="18"/>
      <c r="F77" s="51">
        <f>SUM(E77/D77)</f>
        <v>0</v>
      </c>
    </row>
    <row r="78" spans="1:6" ht="15.6" customHeight="1" x14ac:dyDescent="0.25">
      <c r="A78" s="70" t="s">
        <v>140</v>
      </c>
      <c r="B78" s="41" t="s">
        <v>79</v>
      </c>
      <c r="C78" s="21">
        <v>200</v>
      </c>
      <c r="D78" s="21">
        <v>144</v>
      </c>
      <c r="E78" s="17"/>
      <c r="F78" s="50">
        <f>SUM(E78/D78)</f>
        <v>0</v>
      </c>
    </row>
    <row r="79" spans="1:6" x14ac:dyDescent="0.25">
      <c r="A79" s="71"/>
      <c r="B79" s="42" t="s">
        <v>125</v>
      </c>
      <c r="C79" s="20">
        <v>200</v>
      </c>
      <c r="D79" s="20">
        <v>144</v>
      </c>
      <c r="E79" s="15"/>
      <c r="F79" s="48">
        <f>SUM(E79/D79)</f>
        <v>0</v>
      </c>
    </row>
    <row r="80" spans="1:6" x14ac:dyDescent="0.25">
      <c r="A80" s="71"/>
      <c r="B80" s="42" t="s">
        <v>138</v>
      </c>
      <c r="C80" s="20">
        <v>200</v>
      </c>
      <c r="D80" s="20">
        <v>90</v>
      </c>
      <c r="E80" s="15"/>
      <c r="F80" s="48">
        <f t="shared" ref="F80" si="8">SUM(E80/D80)</f>
        <v>0</v>
      </c>
    </row>
    <row r="81" spans="1:6" ht="15.75" thickBot="1" x14ac:dyDescent="0.3">
      <c r="A81" s="72"/>
      <c r="B81" s="43" t="s">
        <v>139</v>
      </c>
      <c r="C81" s="3">
        <v>200</v>
      </c>
      <c r="D81" s="3">
        <v>90</v>
      </c>
      <c r="E81" s="16"/>
      <c r="F81" s="49">
        <f t="shared" ref="F81:F86" si="9">SUM(E81/D81)</f>
        <v>0</v>
      </c>
    </row>
    <row r="82" spans="1:6" ht="15.75" x14ac:dyDescent="0.25">
      <c r="A82" s="61" t="s">
        <v>94</v>
      </c>
      <c r="B82" s="60" t="s">
        <v>81</v>
      </c>
      <c r="C82" s="27">
        <v>200</v>
      </c>
      <c r="D82" s="27">
        <v>100</v>
      </c>
      <c r="E82" s="14"/>
      <c r="F82" s="47">
        <f t="shared" si="9"/>
        <v>0</v>
      </c>
    </row>
    <row r="83" spans="1:6" ht="15.75" x14ac:dyDescent="0.25">
      <c r="A83" s="44" t="s">
        <v>95</v>
      </c>
      <c r="B83" s="42" t="s">
        <v>51</v>
      </c>
      <c r="C83" s="23">
        <v>400</v>
      </c>
      <c r="D83" s="20">
        <v>50</v>
      </c>
      <c r="E83" s="15"/>
      <c r="F83" s="48">
        <f t="shared" si="9"/>
        <v>0</v>
      </c>
    </row>
    <row r="84" spans="1:6" ht="15.75" x14ac:dyDescent="0.25">
      <c r="A84" s="44" t="s">
        <v>96</v>
      </c>
      <c r="B84" s="42">
        <v>14405</v>
      </c>
      <c r="C84" s="23">
        <v>2000</v>
      </c>
      <c r="D84" s="20">
        <v>105</v>
      </c>
      <c r="E84" s="15"/>
      <c r="F84" s="48">
        <f t="shared" si="9"/>
        <v>0</v>
      </c>
    </row>
    <row r="85" spans="1:6" ht="15.75" x14ac:dyDescent="0.25">
      <c r="A85" s="44" t="s">
        <v>97</v>
      </c>
      <c r="B85" s="42">
        <v>798</v>
      </c>
      <c r="C85" s="23">
        <v>5000</v>
      </c>
      <c r="D85" s="20">
        <v>121</v>
      </c>
      <c r="E85" s="15"/>
      <c r="F85" s="48">
        <f t="shared" ref="F85" si="10">SUM(E85/D85)</f>
        <v>0</v>
      </c>
    </row>
    <row r="86" spans="1:6" ht="16.5" thickBot="1" x14ac:dyDescent="0.3">
      <c r="A86" s="45" t="s">
        <v>132</v>
      </c>
      <c r="B86" s="43" t="s">
        <v>133</v>
      </c>
      <c r="C86" s="26">
        <v>250</v>
      </c>
      <c r="D86" s="3">
        <v>286</v>
      </c>
      <c r="E86" s="16"/>
      <c r="F86" s="49">
        <f t="shared" si="9"/>
        <v>0</v>
      </c>
    </row>
    <row r="87" spans="1:6" x14ac:dyDescent="0.25">
      <c r="A87" s="63" t="s">
        <v>98</v>
      </c>
      <c r="B87" s="33" t="s">
        <v>31</v>
      </c>
      <c r="C87" s="28">
        <v>1000</v>
      </c>
      <c r="D87" s="27">
        <v>198</v>
      </c>
      <c r="E87" s="14"/>
      <c r="F87" s="47">
        <f t="shared" ref="F87:F114" si="11">SUM(E87/D87)</f>
        <v>0</v>
      </c>
    </row>
    <row r="88" spans="1:6" x14ac:dyDescent="0.25">
      <c r="A88" s="63"/>
      <c r="B88" s="2" t="s">
        <v>32</v>
      </c>
      <c r="C88" s="23">
        <v>1000</v>
      </c>
      <c r="D88" s="27">
        <v>198</v>
      </c>
      <c r="E88" s="15"/>
      <c r="F88" s="48">
        <f t="shared" si="11"/>
        <v>0</v>
      </c>
    </row>
    <row r="89" spans="1:6" x14ac:dyDescent="0.25">
      <c r="A89" s="63"/>
      <c r="B89" s="2" t="s">
        <v>33</v>
      </c>
      <c r="C89" s="23">
        <v>1000</v>
      </c>
      <c r="D89" s="27">
        <v>198</v>
      </c>
      <c r="E89" s="15"/>
      <c r="F89" s="48">
        <f t="shared" si="11"/>
        <v>0</v>
      </c>
    </row>
    <row r="90" spans="1:6" x14ac:dyDescent="0.25">
      <c r="A90" s="63"/>
      <c r="B90" s="2" t="s">
        <v>34</v>
      </c>
      <c r="C90" s="23">
        <v>1000</v>
      </c>
      <c r="D90" s="27">
        <v>198</v>
      </c>
      <c r="E90" s="15"/>
      <c r="F90" s="48">
        <f t="shared" si="11"/>
        <v>0</v>
      </c>
    </row>
    <row r="91" spans="1:6" x14ac:dyDescent="0.25">
      <c r="A91" s="63"/>
      <c r="B91" s="2" t="s">
        <v>35</v>
      </c>
      <c r="C91" s="23">
        <v>1000</v>
      </c>
      <c r="D91" s="27">
        <v>198</v>
      </c>
      <c r="E91" s="15"/>
      <c r="F91" s="48">
        <f t="shared" si="11"/>
        <v>0</v>
      </c>
    </row>
    <row r="92" spans="1:6" x14ac:dyDescent="0.25">
      <c r="A92" s="63"/>
      <c r="B92" s="2" t="s">
        <v>36</v>
      </c>
      <c r="C92" s="23">
        <v>1000</v>
      </c>
      <c r="D92" s="20">
        <v>182</v>
      </c>
      <c r="E92" s="15"/>
      <c r="F92" s="48">
        <f t="shared" si="11"/>
        <v>0</v>
      </c>
    </row>
    <row r="93" spans="1:6" x14ac:dyDescent="0.25">
      <c r="A93" s="63"/>
      <c r="B93" s="2" t="s">
        <v>37</v>
      </c>
      <c r="C93" s="23">
        <v>1000</v>
      </c>
      <c r="D93" s="20">
        <v>182</v>
      </c>
      <c r="E93" s="15"/>
      <c r="F93" s="48">
        <f t="shared" si="11"/>
        <v>0</v>
      </c>
    </row>
    <row r="94" spans="1:6" x14ac:dyDescent="0.25">
      <c r="A94" s="63"/>
      <c r="B94" s="2" t="s">
        <v>38</v>
      </c>
      <c r="C94" s="23">
        <v>1000</v>
      </c>
      <c r="D94" s="20">
        <v>182</v>
      </c>
      <c r="E94" s="15"/>
      <c r="F94" s="48">
        <f t="shared" si="11"/>
        <v>0</v>
      </c>
    </row>
    <row r="95" spans="1:6" x14ac:dyDescent="0.25">
      <c r="A95" s="63"/>
      <c r="B95" s="2" t="s">
        <v>39</v>
      </c>
      <c r="C95" s="23">
        <v>1000</v>
      </c>
      <c r="D95" s="20">
        <v>182</v>
      </c>
      <c r="E95" s="15"/>
      <c r="F95" s="48">
        <f t="shared" si="11"/>
        <v>0</v>
      </c>
    </row>
    <row r="96" spans="1:6" x14ac:dyDescent="0.25">
      <c r="A96" s="63"/>
      <c r="B96" s="2" t="s">
        <v>40</v>
      </c>
      <c r="C96" s="23">
        <v>1000</v>
      </c>
      <c r="D96" s="20">
        <v>182</v>
      </c>
      <c r="E96" s="15"/>
      <c r="F96" s="48">
        <f t="shared" si="11"/>
        <v>0</v>
      </c>
    </row>
    <row r="97" spans="1:6" x14ac:dyDescent="0.25">
      <c r="A97" s="63"/>
      <c r="B97" s="2" t="s">
        <v>121</v>
      </c>
      <c r="C97" s="23">
        <v>1000</v>
      </c>
      <c r="D97" s="20">
        <v>143</v>
      </c>
      <c r="E97" s="15"/>
      <c r="F97" s="48">
        <f t="shared" si="11"/>
        <v>0</v>
      </c>
    </row>
    <row r="98" spans="1:6" x14ac:dyDescent="0.25">
      <c r="A98" s="63"/>
      <c r="B98" s="2" t="s">
        <v>122</v>
      </c>
      <c r="C98" s="23">
        <v>1000</v>
      </c>
      <c r="D98" s="20">
        <v>143</v>
      </c>
      <c r="E98" s="15"/>
      <c r="F98" s="48">
        <f t="shared" ref="F98" si="12">SUM(E98/D98)</f>
        <v>0</v>
      </c>
    </row>
    <row r="99" spans="1:6" x14ac:dyDescent="0.25">
      <c r="A99" s="63"/>
      <c r="B99" s="2" t="s">
        <v>41</v>
      </c>
      <c r="C99" s="23">
        <v>1000</v>
      </c>
      <c r="D99" s="20">
        <v>121</v>
      </c>
      <c r="E99" s="15"/>
      <c r="F99" s="48">
        <f t="shared" si="11"/>
        <v>0</v>
      </c>
    </row>
    <row r="100" spans="1:6" x14ac:dyDescent="0.25">
      <c r="A100" s="63"/>
      <c r="B100" s="2" t="s">
        <v>42</v>
      </c>
      <c r="C100" s="23">
        <v>1000</v>
      </c>
      <c r="D100" s="20">
        <v>105</v>
      </c>
      <c r="E100" s="15"/>
      <c r="F100" s="48">
        <f t="shared" si="11"/>
        <v>0</v>
      </c>
    </row>
    <row r="101" spans="1:6" x14ac:dyDescent="0.25">
      <c r="A101" s="63"/>
      <c r="B101" s="2" t="s">
        <v>43</v>
      </c>
      <c r="C101" s="23">
        <v>1000</v>
      </c>
      <c r="D101" s="20">
        <v>105</v>
      </c>
      <c r="E101" s="15"/>
      <c r="F101" s="48">
        <f t="shared" si="11"/>
        <v>0</v>
      </c>
    </row>
    <row r="102" spans="1:6" ht="15.75" thickBot="1" x14ac:dyDescent="0.3">
      <c r="A102" s="63"/>
      <c r="B102" s="34" t="s">
        <v>128</v>
      </c>
      <c r="C102" s="26">
        <v>6</v>
      </c>
      <c r="D102" s="3">
        <v>50</v>
      </c>
      <c r="E102" s="16"/>
      <c r="F102" s="49">
        <f t="shared" si="11"/>
        <v>0</v>
      </c>
    </row>
    <row r="103" spans="1:6" ht="16.5" thickBot="1" x14ac:dyDescent="0.3">
      <c r="A103" s="7" t="s">
        <v>99</v>
      </c>
      <c r="B103" s="37" t="s">
        <v>127</v>
      </c>
      <c r="C103" s="29">
        <v>40</v>
      </c>
      <c r="D103" s="30">
        <v>30</v>
      </c>
      <c r="E103" s="19"/>
      <c r="F103" s="52">
        <f>SUM(E103/D103)</f>
        <v>0</v>
      </c>
    </row>
    <row r="104" spans="1:6" x14ac:dyDescent="0.25">
      <c r="A104" s="62" t="s">
        <v>100</v>
      </c>
      <c r="B104" s="35" t="s">
        <v>111</v>
      </c>
      <c r="C104" s="22">
        <v>10000</v>
      </c>
      <c r="D104" s="21">
        <v>99</v>
      </c>
      <c r="E104" s="17"/>
      <c r="F104" s="50">
        <f t="shared" si="11"/>
        <v>0</v>
      </c>
    </row>
    <row r="105" spans="1:6" ht="15.75" thickBot="1" x14ac:dyDescent="0.3">
      <c r="A105" s="64"/>
      <c r="B105" s="34" t="s">
        <v>112</v>
      </c>
      <c r="C105" s="26">
        <v>10000</v>
      </c>
      <c r="D105" s="3">
        <v>99</v>
      </c>
      <c r="E105" s="16"/>
      <c r="F105" s="49">
        <f t="shared" si="11"/>
        <v>0</v>
      </c>
    </row>
    <row r="106" spans="1:6" ht="16.5" thickBot="1" x14ac:dyDescent="0.3">
      <c r="A106" s="7" t="s">
        <v>110</v>
      </c>
      <c r="B106" s="37">
        <v>7557</v>
      </c>
      <c r="C106" s="29">
        <v>2000</v>
      </c>
      <c r="D106" s="30">
        <v>60</v>
      </c>
      <c r="E106" s="19"/>
      <c r="F106" s="52">
        <f>SUM(E106/D106)</f>
        <v>0</v>
      </c>
    </row>
    <row r="107" spans="1:6" x14ac:dyDescent="0.25">
      <c r="A107" s="62" t="s">
        <v>102</v>
      </c>
      <c r="B107" s="35" t="s">
        <v>114</v>
      </c>
      <c r="C107" s="22">
        <v>1000</v>
      </c>
      <c r="D107" s="21">
        <v>48</v>
      </c>
      <c r="E107" s="17"/>
      <c r="F107" s="50">
        <f t="shared" si="11"/>
        <v>0</v>
      </c>
    </row>
    <row r="108" spans="1:6" x14ac:dyDescent="0.25">
      <c r="A108" s="63"/>
      <c r="B108" s="2" t="s">
        <v>115</v>
      </c>
      <c r="C108" s="23">
        <v>1000</v>
      </c>
      <c r="D108" s="20">
        <v>48</v>
      </c>
      <c r="E108" s="15"/>
      <c r="F108" s="48">
        <f t="shared" ref="F108:F110" si="13">SUM(E108/D108)</f>
        <v>0</v>
      </c>
    </row>
    <row r="109" spans="1:6" x14ac:dyDescent="0.25">
      <c r="A109" s="63"/>
      <c r="B109" s="2" t="s">
        <v>116</v>
      </c>
      <c r="C109" s="23">
        <v>1000</v>
      </c>
      <c r="D109" s="20">
        <v>48</v>
      </c>
      <c r="E109" s="15"/>
      <c r="F109" s="48">
        <f t="shared" si="13"/>
        <v>0</v>
      </c>
    </row>
    <row r="110" spans="1:6" x14ac:dyDescent="0.25">
      <c r="A110" s="63"/>
      <c r="B110" s="2" t="s">
        <v>117</v>
      </c>
      <c r="C110" s="23">
        <v>1000</v>
      </c>
      <c r="D110" s="20">
        <v>48</v>
      </c>
      <c r="E110" s="15"/>
      <c r="F110" s="48">
        <f t="shared" si="13"/>
        <v>0</v>
      </c>
    </row>
    <row r="111" spans="1:6" x14ac:dyDescent="0.25">
      <c r="A111" s="63"/>
      <c r="B111" s="2" t="s">
        <v>118</v>
      </c>
      <c r="C111" s="23">
        <v>1000</v>
      </c>
      <c r="D111" s="20">
        <v>35</v>
      </c>
      <c r="E111" s="15"/>
      <c r="F111" s="48">
        <f t="shared" si="11"/>
        <v>0</v>
      </c>
    </row>
    <row r="112" spans="1:6" x14ac:dyDescent="0.25">
      <c r="A112" s="63"/>
      <c r="B112" s="2" t="s">
        <v>48</v>
      </c>
      <c r="C112" s="23">
        <v>1000</v>
      </c>
      <c r="D112" s="20">
        <v>49</v>
      </c>
      <c r="E112" s="15"/>
      <c r="F112" s="48">
        <f t="shared" si="11"/>
        <v>0</v>
      </c>
    </row>
    <row r="113" spans="1:6" x14ac:dyDescent="0.25">
      <c r="A113" s="63"/>
      <c r="B113" s="2" t="s">
        <v>49</v>
      </c>
      <c r="C113" s="23">
        <v>1000</v>
      </c>
      <c r="D113" s="20">
        <v>49</v>
      </c>
      <c r="E113" s="15"/>
      <c r="F113" s="48">
        <f t="shared" si="11"/>
        <v>0</v>
      </c>
    </row>
    <row r="114" spans="1:6" ht="15.75" thickBot="1" x14ac:dyDescent="0.3">
      <c r="A114" s="64"/>
      <c r="B114" s="36" t="s">
        <v>50</v>
      </c>
      <c r="C114" s="24">
        <v>1000</v>
      </c>
      <c r="D114" s="20">
        <v>49</v>
      </c>
      <c r="E114" s="18"/>
      <c r="F114" s="51">
        <f t="shared" si="11"/>
        <v>0</v>
      </c>
    </row>
    <row r="115" spans="1:6" x14ac:dyDescent="0.25">
      <c r="A115" s="78" t="s">
        <v>123</v>
      </c>
      <c r="B115" s="35" t="s">
        <v>129</v>
      </c>
      <c r="C115" s="38">
        <v>200</v>
      </c>
      <c r="D115" s="21">
        <v>36</v>
      </c>
      <c r="E115" s="17"/>
      <c r="F115" s="50">
        <f t="shared" ref="F115:F122" si="14">SUM(E115/D115)</f>
        <v>0</v>
      </c>
    </row>
    <row r="116" spans="1:6" x14ac:dyDescent="0.25">
      <c r="A116" s="79"/>
      <c r="B116" s="2" t="s">
        <v>130</v>
      </c>
      <c r="C116" s="39">
        <v>200</v>
      </c>
      <c r="D116" s="20">
        <v>36</v>
      </c>
      <c r="E116" s="15"/>
      <c r="F116" s="48">
        <f t="shared" si="14"/>
        <v>0</v>
      </c>
    </row>
    <row r="117" spans="1:6" x14ac:dyDescent="0.25">
      <c r="A117" s="79"/>
      <c r="B117" s="2" t="s">
        <v>131</v>
      </c>
      <c r="C117" s="39">
        <v>200</v>
      </c>
      <c r="D117" s="20">
        <v>36</v>
      </c>
      <c r="E117" s="15"/>
      <c r="F117" s="48">
        <f t="shared" si="14"/>
        <v>0</v>
      </c>
    </row>
    <row r="118" spans="1:6" ht="15.75" thickBot="1" x14ac:dyDescent="0.3">
      <c r="A118" s="80"/>
      <c r="B118" s="34" t="s">
        <v>124</v>
      </c>
      <c r="C118" s="40">
        <v>200</v>
      </c>
      <c r="D118" s="3">
        <v>36</v>
      </c>
      <c r="E118" s="16"/>
      <c r="F118" s="49">
        <f t="shared" si="14"/>
        <v>0</v>
      </c>
    </row>
    <row r="119" spans="1:6" x14ac:dyDescent="0.25">
      <c r="A119" s="62" t="s">
        <v>101</v>
      </c>
      <c r="B119" s="33" t="s">
        <v>44</v>
      </c>
      <c r="C119" s="28">
        <v>10</v>
      </c>
      <c r="D119" s="27">
        <v>85</v>
      </c>
      <c r="E119" s="14"/>
      <c r="F119" s="47">
        <f t="shared" si="14"/>
        <v>0</v>
      </c>
    </row>
    <row r="120" spans="1:6" x14ac:dyDescent="0.25">
      <c r="A120" s="63"/>
      <c r="B120" s="2" t="s">
        <v>45</v>
      </c>
      <c r="C120" s="23">
        <v>10</v>
      </c>
      <c r="D120" s="20">
        <v>75</v>
      </c>
      <c r="E120" s="15"/>
      <c r="F120" s="48">
        <f t="shared" si="14"/>
        <v>0</v>
      </c>
    </row>
    <row r="121" spans="1:6" x14ac:dyDescent="0.25">
      <c r="A121" s="63"/>
      <c r="B121" s="2" t="s">
        <v>46</v>
      </c>
      <c r="C121" s="23">
        <v>10</v>
      </c>
      <c r="D121" s="20">
        <v>85</v>
      </c>
      <c r="E121" s="15"/>
      <c r="F121" s="48">
        <f t="shared" si="14"/>
        <v>0</v>
      </c>
    </row>
    <row r="122" spans="1:6" ht="15.75" thickBot="1" x14ac:dyDescent="0.3">
      <c r="A122" s="64"/>
      <c r="B122" s="34" t="s">
        <v>47</v>
      </c>
      <c r="C122" s="26">
        <v>10</v>
      </c>
      <c r="D122" s="3">
        <v>75</v>
      </c>
      <c r="E122" s="18"/>
      <c r="F122" s="51">
        <f t="shared" si="14"/>
        <v>0</v>
      </c>
    </row>
    <row r="123" spans="1:6" ht="19.5" thickBot="1" x14ac:dyDescent="0.3">
      <c r="C123" s="31"/>
      <c r="D123" s="31"/>
      <c r="E123" s="32"/>
      <c r="F123" s="58">
        <f>SUM(F7:F122)</f>
        <v>0</v>
      </c>
    </row>
    <row r="126" spans="1:6" x14ac:dyDescent="0.25">
      <c r="A126" s="4" t="s">
        <v>144</v>
      </c>
      <c r="B126" s="81" t="s">
        <v>145</v>
      </c>
    </row>
  </sheetData>
  <mergeCells count="17">
    <mergeCell ref="A107:A114"/>
    <mergeCell ref="A119:A122"/>
    <mergeCell ref="A49:A56"/>
    <mergeCell ref="A57:A69"/>
    <mergeCell ref="A70:A74"/>
    <mergeCell ref="A75:A77"/>
    <mergeCell ref="A87:A102"/>
    <mergeCell ref="A104:A105"/>
    <mergeCell ref="A115:A118"/>
    <mergeCell ref="A78:A81"/>
    <mergeCell ref="A43:A48"/>
    <mergeCell ref="A1:D1"/>
    <mergeCell ref="A7:A26"/>
    <mergeCell ref="A27:A29"/>
    <mergeCell ref="A30:A35"/>
    <mergeCell ref="A36:A38"/>
    <mergeCell ref="A39:A42"/>
  </mergeCells>
  <hyperlinks>
    <hyperlink ref="B126" r:id="rId1" xr:uid="{DF7D2EB4-3F16-4211-9707-C2E565342C5D}"/>
  </hyperlinks>
  <pageMargins left="0.70866141732283472" right="0.70866141732283472" top="0.74803149606299213" bottom="0.74803149606299213" header="0.31496062992125984" footer="0.31496062992125984"/>
  <pageSetup paperSize="9" scale="89" fitToHeight="3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e0f351-698e-42e7-a617-60d9baf3e037">
      <Terms xmlns="http://schemas.microsoft.com/office/infopath/2007/PartnerControls"/>
    </lcf76f155ced4ddcb4097134ff3c332f>
    <TaxCatchAll xmlns="b2367e55-4ff4-48ac-8109-a13c83d39e0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8D80B5059C7247BE3B3DE9A8A9D96F" ma:contentTypeVersion="18" ma:contentTypeDescription="Create a new document." ma:contentTypeScope="" ma:versionID="61269d4e5d8158b5fe0dade00ed1da9e">
  <xsd:schema xmlns:xsd="http://www.w3.org/2001/XMLSchema" xmlns:xs="http://www.w3.org/2001/XMLSchema" xmlns:p="http://schemas.microsoft.com/office/2006/metadata/properties" xmlns:ns2="bee0f351-698e-42e7-a617-60d9baf3e037" xmlns:ns3="b2367e55-4ff4-48ac-8109-a13c83d39e02" targetNamespace="http://schemas.microsoft.com/office/2006/metadata/properties" ma:root="true" ma:fieldsID="72582c8d4d9a97e7703da7df93ab4273" ns2:_="" ns3:_="">
    <xsd:import namespace="bee0f351-698e-42e7-a617-60d9baf3e037"/>
    <xsd:import namespace="b2367e55-4ff4-48ac-8109-a13c83d39e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e0f351-698e-42e7-a617-60d9baf3e0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e466d4e-8b36-4cb0-bac4-ac828c9410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67e55-4ff4-48ac-8109-a13c83d39e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3bcc1f-fda3-4a48-9408-21e875edee46}" ma:internalName="TaxCatchAll" ma:showField="CatchAllData" ma:web="b2367e55-4ff4-48ac-8109-a13c83d39e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B063DB-D175-417B-BB63-F55EB636E9C1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bee0f351-698e-42e7-a617-60d9baf3e037"/>
    <ds:schemaRef ds:uri="http://www.w3.org/XML/1998/namespace"/>
    <ds:schemaRef ds:uri="b2367e55-4ff4-48ac-8109-a13c83d39e02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454282D-2759-4675-A250-E5EE546994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e0f351-698e-42e7-a617-60d9baf3e037"/>
    <ds:schemaRef ds:uri="b2367e55-4ff4-48ac-8109-a13c83d39e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9BBEF7-0FAA-4484-B579-6442F8F5A5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PALLET CALCULATOR</vt:lpstr>
      <vt:lpstr>Chart1</vt:lpstr>
      <vt:lpstr>'PALLET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Bunn</dc:creator>
  <cp:lastModifiedBy>Sam Ernst</cp:lastModifiedBy>
  <cp:lastPrinted>2022-10-20T07:59:15Z</cp:lastPrinted>
  <dcterms:created xsi:type="dcterms:W3CDTF">2022-10-18T14:24:24Z</dcterms:created>
  <dcterms:modified xsi:type="dcterms:W3CDTF">2025-08-05T13:11:39Z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0x0101002B8D80B5059C7247BE3B3DE9A8A9D96F</vt:lpwstr>
  </property>
  <property fmtid="{D5CDD505-2E9C-101B-9397-08002B2CF9AE}" pid="3" name="MediaServiceImageTags">
    <vt:lpwstr/>
  </property>
</Properties>
</file>