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hare\אליהו\תפריטים חדשים\"/>
    </mc:Choice>
  </mc:AlternateContent>
  <xr:revisionPtr revIDLastSave="0" documentId="13_ncr:1_{3CB3A5A8-2DFE-4946-BEE5-338F2A67FDBC}" xr6:coauthVersionLast="47" xr6:coauthVersionMax="47" xr10:uidLastSave="{00000000-0000-0000-0000-000000000000}"/>
  <workbookProtection workbookAlgorithmName="SHA-512" workbookHashValue="HUZC3pN5qItA6JJRJzXo+DtG1elsYQ2NfmLrVvDY2A5WZ2ZQWJmperIezUg71vkwK4KQ5KYxNysIncC2Axa09w==" workbookSaltValue="5yXHvVz6YhaG/Yd8Q5GQtQ==" workbookSpinCount="100000" lockStructure="1"/>
  <bookViews>
    <workbookView xWindow="6240" yWindow="615" windowWidth="17985" windowHeight="14610" xr2:uid="{00000000-000D-0000-FFFF-FFFF00000000}"/>
  </bookViews>
  <sheets>
    <sheet name="גיליון1" sheetId="6" r:id="rId1"/>
  </sheets>
  <definedNames>
    <definedName name="_xlnm._FilterDatabase" localSheetId="0" hidden="1">גיליון1!$B$11:$J$155</definedName>
    <definedName name="_xlnm.Print_Area" localSheetId="0">גיליון1!$A$1:$K$159</definedName>
  </definedNames>
  <calcPr calcId="181029"/>
</workbook>
</file>

<file path=xl/calcChain.xml><?xml version="1.0" encoding="utf-8"?>
<calcChain xmlns="http://schemas.openxmlformats.org/spreadsheetml/2006/main">
  <c r="K147" i="6" l="1"/>
  <c r="K148" i="6"/>
  <c r="K145" i="6"/>
  <c r="K146" i="6"/>
  <c r="E155" i="6"/>
  <c r="F150" i="6" s="1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9" i="6"/>
  <c r="K60" i="6"/>
  <c r="K61" i="6"/>
  <c r="K62" i="6"/>
  <c r="K63" i="6"/>
  <c r="K64" i="6"/>
  <c r="K65" i="6"/>
  <c r="K66" i="6"/>
  <c r="K67" i="6"/>
  <c r="K68" i="6"/>
  <c r="K69" i="6"/>
  <c r="K70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3" i="6"/>
  <c r="I149" i="6"/>
  <c r="J149" i="6" l="1"/>
  <c r="J10" i="6" s="1"/>
  <c r="B141" i="6" l="1"/>
  <c r="B142" i="6" s="1"/>
  <c r="B143" i="6" s="1"/>
  <c r="B144" i="6" s="1"/>
  <c r="B145" i="6" s="1"/>
  <c r="B146" i="6" s="1"/>
  <c r="B147" i="6" s="1"/>
  <c r="B148" i="6" s="1"/>
  <c r="B123" i="6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93" i="6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73" i="6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14" i="6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</calcChain>
</file>

<file path=xl/sharedStrings.xml><?xml version="1.0" encoding="utf-8"?>
<sst xmlns="http://schemas.openxmlformats.org/spreadsheetml/2006/main" count="517" uniqueCount="310">
  <si>
    <t>כמות</t>
  </si>
  <si>
    <t>מגש אנטיפסטי קר</t>
  </si>
  <si>
    <t>תאריך:</t>
  </si>
  <si>
    <t>מייל:</t>
  </si>
  <si>
    <t>הערות</t>
  </si>
  <si>
    <t xml:space="preserve">ביטול ביום ההזמנה - חיוב של 100% </t>
  </si>
  <si>
    <t>מס'</t>
  </si>
  <si>
    <t>;</t>
  </si>
  <si>
    <t>מקרוני &amp; צ'יז</t>
  </si>
  <si>
    <t>הולי בייגל  - בד"ץ מהדרין רובין</t>
  </si>
  <si>
    <t xml:space="preserve"> קייטרינג הולי בייגל בד"ץ הרב רובין</t>
  </si>
  <si>
    <t>פרווה / טבעוני</t>
  </si>
  <si>
    <t>פרווה</t>
  </si>
  <si>
    <t>שעה:</t>
  </si>
  <si>
    <t>ביטול הזמנה אפשרי רק עד 48 שעות לפני האירוע</t>
  </si>
  <si>
    <t>email:  hbramot@hbramot.co.il</t>
  </si>
  <si>
    <t>ש.א.ש קפה ואירועים בע"מ (ח.פ 514692763)</t>
  </si>
  <si>
    <t>סלט חסה ופירות</t>
  </si>
  <si>
    <t>סלט כרוב עם חמוציות</t>
  </si>
  <si>
    <t>פרווה / ללא גלוטן</t>
  </si>
  <si>
    <t>פרווה / טבעוני / ללא גלוטן</t>
  </si>
  <si>
    <t>שם המוצר</t>
  </si>
  <si>
    <t>פלטת ממרחים</t>
  </si>
  <si>
    <t>פלטת ממרחים טבעוניים</t>
  </si>
  <si>
    <t>ממרחים לפי משקל</t>
  </si>
  <si>
    <t>קומבינציה בסיסית</t>
  </si>
  <si>
    <t>קומבינציה בסיסית - מיני</t>
  </si>
  <si>
    <t>קומבינציית סביח</t>
  </si>
  <si>
    <t>קומבינציה משולבת גדולה</t>
  </si>
  <si>
    <t>מיקס סלטים ישראלים</t>
  </si>
  <si>
    <t>מגש גבינות קשות מעוצב</t>
  </si>
  <si>
    <t>מגש קפריזה</t>
  </si>
  <si>
    <t>מגש ירקות בלבד</t>
  </si>
  <si>
    <t>מגש ירקות עם מטבלים</t>
  </si>
  <si>
    <t>מגש ירקות צלויים עשיר</t>
  </si>
  <si>
    <t>מגש ירקות שורש</t>
  </si>
  <si>
    <t>קרפצ'יו סלק</t>
  </si>
  <si>
    <t>בייגלים</t>
  </si>
  <si>
    <t>לחמניות ללא גלוטן</t>
  </si>
  <si>
    <t>סלט יווני</t>
  </si>
  <si>
    <t>סלט ניסואז</t>
  </si>
  <si>
    <t>סלט קיסר</t>
  </si>
  <si>
    <t>סלט שורשים</t>
  </si>
  <si>
    <t>סלט ישראלי קצוץ</t>
  </si>
  <si>
    <t>סלט הבית</t>
  </si>
  <si>
    <t>סלט ירוק קצוץ</t>
  </si>
  <si>
    <t>סלט חלומי</t>
  </si>
  <si>
    <t>סלט פסטה</t>
  </si>
  <si>
    <t>סלט בורגול</t>
  </si>
  <si>
    <t>סלט עגבניות שרי</t>
  </si>
  <si>
    <t>סלט אסיאתי</t>
  </si>
  <si>
    <t>סלט וולדורף</t>
  </si>
  <si>
    <t>סלט אדום</t>
  </si>
  <si>
    <t>סלט קפריזה</t>
  </si>
  <si>
    <t>סלט קשת</t>
  </si>
  <si>
    <t>סלט קינואה</t>
  </si>
  <si>
    <t>סלט עדשים</t>
  </si>
  <si>
    <t>סלט סלמון</t>
  </si>
  <si>
    <t>סלט טופו</t>
  </si>
  <si>
    <t>סלט תרד</t>
  </si>
  <si>
    <t>מגש לקס</t>
  </si>
  <si>
    <t>מגש סלומון פילה שלם</t>
  </si>
  <si>
    <t>מגש דגים מעושנים</t>
  </si>
  <si>
    <t>שיפודי סלמון</t>
  </si>
  <si>
    <t>פילה סול מטוגן</t>
  </si>
  <si>
    <t>נתחי סלמון בטריאקי</t>
  </si>
  <si>
    <t>נתחי סלמון ברוטב קלאסי</t>
  </si>
  <si>
    <t>נתחי אמנון ברוטב קלאסי</t>
  </si>
  <si>
    <t>נתחי אמנון ברוטב עגבניות</t>
  </si>
  <si>
    <t>נתחי אמנון ברוטב פיקנטי</t>
  </si>
  <si>
    <t>פיש אנד צ'יפס</t>
  </si>
  <si>
    <t>מגש מסיבה בייגל אמריקאי</t>
  </si>
  <si>
    <t>מגש מיני בורקס פינוקים</t>
  </si>
  <si>
    <t>פתיות סביח</t>
  </si>
  <si>
    <t>פריקסה</t>
  </si>
  <si>
    <t>ביס עיזים</t>
  </si>
  <si>
    <t>מיני סנדוויצ'ונים</t>
  </si>
  <si>
    <t>לחמניות ביס</t>
  </si>
  <si>
    <t>כריכי קרואסונים</t>
  </si>
  <si>
    <t>קוקטייל ברוסקטה מחמצת</t>
  </si>
  <si>
    <t>מיני ג'בטות הכפר</t>
  </si>
  <si>
    <t>כיסוני שקשוקה</t>
  </si>
  <si>
    <t>כיסוני מוצרלה ופטריות</t>
  </si>
  <si>
    <t>מגש בורקסים מיני</t>
  </si>
  <si>
    <t>מגש סושי עשיר</t>
  </si>
  <si>
    <t>לזניה איטלקית</t>
  </si>
  <si>
    <t>לזניה חצילים</t>
  </si>
  <si>
    <t>רביולי במילוי גבינה</t>
  </si>
  <si>
    <t>רביולי במילוי בטטה</t>
  </si>
  <si>
    <t>זיתי</t>
  </si>
  <si>
    <t>צינורות קנלוני</t>
  </si>
  <si>
    <t>מגש צ'יפס</t>
  </si>
  <si>
    <t>גלילי חצילים במילוי גבינות</t>
  </si>
  <si>
    <t>מגש שקשוקה קלאסי</t>
  </si>
  <si>
    <t>מגש שקשוקה ירוקה</t>
  </si>
  <si>
    <t>מיקס בטטה ותפו"א אפויים</t>
  </si>
  <si>
    <t>תפוחי אדמה מוקרם</t>
  </si>
  <si>
    <t>תפוחי אדמה הומס פרייז</t>
  </si>
  <si>
    <t>מגש תפוח אדמה אפוי</t>
  </si>
  <si>
    <t>פיציות אישיות</t>
  </si>
  <si>
    <t>מיני פוקצ'ות בטעמים</t>
  </si>
  <si>
    <t>מגש חביתיות מאפינס</t>
  </si>
  <si>
    <t>מוקפץ חם</t>
  </si>
  <si>
    <t>נודלס מהמזרח</t>
  </si>
  <si>
    <t>פרחי כרובית קריספיים</t>
  </si>
  <si>
    <t>מגש מטוגנים מזרחי</t>
  </si>
  <si>
    <t>מגש לביבות לחנוכה</t>
  </si>
  <si>
    <t>מרק בטטה</t>
  </si>
  <si>
    <t>מרק בצל</t>
  </si>
  <si>
    <t>מרק ירקות פיקנטי</t>
  </si>
  <si>
    <t>מגש פירות</t>
  </si>
  <si>
    <t>סלט פירות</t>
  </si>
  <si>
    <t>מגש מיקס מאפי שמרים</t>
  </si>
  <si>
    <t>מגש עוגיות קוקיז</t>
  </si>
  <si>
    <t>מגש עוגיות יבשות</t>
  </si>
  <si>
    <t>מגש בראוניס</t>
  </si>
  <si>
    <t>מגש פחזניות ואקלרים</t>
  </si>
  <si>
    <t>מגש מיני מאפינס</t>
  </si>
  <si>
    <t>מגש קינוחים מעורב</t>
  </si>
  <si>
    <t>עוגת גבינה</t>
  </si>
  <si>
    <t>מגש מיקס מיני פטיפורים</t>
  </si>
  <si>
    <t>מגש מיקס מרקיזים</t>
  </si>
  <si>
    <t>כוסיות מוזלי</t>
  </si>
  <si>
    <t>מגש וופל בלגי</t>
  </si>
  <si>
    <t>מגש סופגניות ריבת תות</t>
  </si>
  <si>
    <t>מגש סופגניות מיוחדות</t>
  </si>
  <si>
    <t>שתייה קרה</t>
  </si>
  <si>
    <t>מיצים סחוטים</t>
  </si>
  <si>
    <t>סט שתייה חמה (לאדם)</t>
  </si>
  <si>
    <t>מפות אל-בד</t>
  </si>
  <si>
    <t>צוות לניהול אירוע</t>
  </si>
  <si>
    <t>מגש סביח + 20 בייגל (פרוסות חצילים אפוי, פרוסות ביצים קשות, טחינה, ירקות)</t>
  </si>
  <si>
    <t>חומוס, טחינה, חצילים במיונז ומטבוחה, חמוצים, זיתים + קרקרים</t>
  </si>
  <si>
    <t>מיקס של - צפתית, בולגרית, מוצרלה, צהובה</t>
  </si>
  <si>
    <t>פרוסות של עגבניה + מלפפון + פלפל אדום + פלפל צהוב</t>
  </si>
  <si>
    <t>מגוון ירקות חתוכים למקלות בליוויי כוסיות מטבל (דיפס)</t>
  </si>
  <si>
    <t>מגוון עשיר של ירקות אפויים בתנור בתיבול אנטיפסטי</t>
  </si>
  <si>
    <t>פרוסות סלק, צנון, קולורבי, גזר ומלפפון</t>
  </si>
  <si>
    <t>גרגירי חומוס, , גרעיני תירס, אדממה, פלפל אדום, גזר , בליווי רוטב ויניגרייט</t>
  </si>
  <si>
    <t>קינואה, מלפפון, עגבניה, פלפל צהוב, חמוציות, בצל סגול, פטרוזילה, כוסברה , נענע</t>
  </si>
  <si>
    <t>מיקס עדשים , עלי בייבי, קוביות בטטה, חמוציות, גבינת עיזים, בצל אדום, שקדים</t>
  </si>
  <si>
    <t>עלי חסה, עלי בייבי, קוביות סלמון אפוי בטריאקי, פלחי צנונית, גזר, שומשום שחור</t>
  </si>
  <si>
    <t>כרוב, גזר, נבטים, איטריות אורז דקות, קוביות טופו מקורמל, כוסברה</t>
  </si>
  <si>
    <t>עלי תרד, עלי חסה, אגוזים , גבינת עיזים, נענע, בליווי רוטב ויניגרייט</t>
  </si>
  <si>
    <t>סלומון מעושן מגולגל על מצע ירקות</t>
  </si>
  <si>
    <t>מיקס מעושנים הכולל - הרינג, מטיאס, טונה, מקרל וסלומון</t>
  </si>
  <si>
    <t>מגוון של כ- 40 יח' בורקסים מיני (גבינה, פיצה, פטריות, פריך, תפו''א)</t>
  </si>
  <si>
    <t>קומבינציית סושי גדולה (כ-98 יח') ועשירה, כולל: דגים, צמחוני ומטוגנים</t>
  </si>
  <si>
    <t>דפי לזניה, גבינות שמנת, קוטג', גבינה צהובה, רוטב רוזה</t>
  </si>
  <si>
    <t>דפי לזניה, פרוסות חצילים, גבינות שמנת, קוטג', גבינה צהובה, רוטב רוזה</t>
  </si>
  <si>
    <t>רביולי גבינה עם רוטב לבחירה - שמנת פטריות / שמנת פסטו / רוזה / פומדורו</t>
  </si>
  <si>
    <t>רביולי בטטה עם רוטב לבחירה - שמנת פטריות / שמנת פסטו / רוזה / פומדורו</t>
  </si>
  <si>
    <t>מקרוני עם רוטב שמנת והמון גבינה צהובה</t>
  </si>
  <si>
    <t>פסטה פנה ברוטב עגניות איטלקי בשילוב פסטו, זיתי קלמטה וגבינה צהובה</t>
  </si>
  <si>
    <t>צינורות קנלוני במילוי גבינות , ברוטב רוזה</t>
  </si>
  <si>
    <t>צ'יפס אמריקאי מטוגן</t>
  </si>
  <si>
    <t>תערובת שקשוקה, עגבניות וביצים</t>
  </si>
  <si>
    <t>פלחי בטטה ותפוח אדמה אפויים בתנור בתיבול מעולה</t>
  </si>
  <si>
    <t>פלחי תפוח אדמה ברוטב שמנת וגבינת מוצרלה</t>
  </si>
  <si>
    <t>קוביות תפוח אדמה אפויים ברוטב שמנת + צ'ילי מתוק ושומשום קלוי</t>
  </si>
  <si>
    <t>פלחי תפוח אדמה אפויים בתנור בתיבול מעולה</t>
  </si>
  <si>
    <t>מיני פיצות עם רוטב פיצה, גבינה צהובה ותספות מגוונות. 30 /15 יח' במגש</t>
  </si>
  <si>
    <t>בצק פוקצ'ה בממרח פסטו עם גבינה בולגרית ותוספות מגוונות. 30 /15 יח' במגש</t>
  </si>
  <si>
    <t>אטריות מוקפצות עם פלפלים, גזר, בצל סגול, קישואים, בטטה, ברוטב פד תאי</t>
  </si>
  <si>
    <t>אטריות ביצים מוקפצות עם ברוקולוי, קישואים ופטריות ברוטב סויה וסילאן</t>
  </si>
  <si>
    <t>פרחי כרובית בטיגון קריספי, מגיע עם רוטב טחינה + וצ'ילי מתוק בצד</t>
  </si>
  <si>
    <t>לביבות בטטה + תפו"א + גזר (מכיל גלוטן) , כ-30 יח' . * זמין רק בחנוכה</t>
  </si>
  <si>
    <t>1 ליטר מרק בטטה, מגיע עם קרוטונים</t>
  </si>
  <si>
    <t>1 ליטר מרק בצל, מגיע עם קרוטונים</t>
  </si>
  <si>
    <t>1 ליטר מרק ירקות, מגיע עם קרוטונים</t>
  </si>
  <si>
    <t>מגש פירות העונה חתוכים, מעוצב. מומלץ לעד 15 איש</t>
  </si>
  <si>
    <t>קערה גדולה בנפח 5 ליטר, עם מיטב פירות העונה. מומלץ ל15 איש</t>
  </si>
  <si>
    <t>20 יח' סופגניות קלאסיות במילוי ריבת תות. ניתן להזמין רק בחנוכה!</t>
  </si>
  <si>
    <t>מיקס של 20 יח' סופגניות מגוונות במילויים שונים. ניתן להזמין רק בחנוכה!</t>
  </si>
  <si>
    <t>בקבוק גדול 1.5 ל' - מבחר מוצרי קוקה קולה , פריגת, פיוזטי, מים מינרליים וסודה</t>
  </si>
  <si>
    <t>פחית / בקבוק אישי - מבחר מוצרי קוקה קולה , פריגת, פיוזטי, מים מינרליים וסודה</t>
  </si>
  <si>
    <t>בקבוק 2 ליטר - לימונדה, אשכוליות ותפוזים</t>
  </si>
  <si>
    <t>מלבן (אורך 2.70) איכותיות - במגוון צבעים לבחירה - 1 יח'</t>
  </si>
  <si>
    <t>משלוח ברחבי הארץ - המחיר משתנה לפי המיקום</t>
  </si>
  <si>
    <t>המחיר משתנה בהתאם לגודל האירוע וכמות המשתתפים</t>
  </si>
  <si>
    <t>תיאור המוצר</t>
  </si>
  <si>
    <t xml:space="preserve">חסה, ירקות העונה, פטריות, גבינת פטה מגורדת </t>
  </si>
  <si>
    <t xml:space="preserve">חסה, ירקות העונה, פטריות,כדורי טונה וביצים קשות </t>
  </si>
  <si>
    <t xml:space="preserve">חסה, עלי בייבי, נבטים, חמוציות , פירות יבשים ופירות חיים (בעונה) </t>
  </si>
  <si>
    <t>תערובת חסות, בצל סגול, קרוטונים, גבינת פרמזן ברוטב מיונז שום</t>
  </si>
  <si>
    <t xml:space="preserve">שומר, קולורבי , גזר ברוטב פסטו וצנוברים </t>
  </si>
  <si>
    <t xml:space="preserve">עגבניות , מלפפון, בצל סגול בשמן זית ולימון </t>
  </si>
  <si>
    <t>תערובת חסות, ירקות העונה, פטריות, גבינת פטה, בטטות, אגוזים וגרעינים קלויים</t>
  </si>
  <si>
    <t xml:space="preserve">תערובת פטרוזליה, כוסברה, עשבי תיבול, חמוציות,קוביות בטטה אפויה שקדים ופקאן </t>
  </si>
  <si>
    <t xml:space="preserve">תערובת חסות, פלפל קלוי, עגבניות שרי, זיתים שחורים, פטריות, גבינת חלומי מטוגנת </t>
  </si>
  <si>
    <t>פנה עם בסיס של רוטב פסטו, זיתי קלמטה, פלפל קלוי, שרי, בצל סגול ושום</t>
  </si>
  <si>
    <t xml:space="preserve">בורגול עם תערובת ירקות, חמוציות, פטרוזליה, נענע, שמן זית ולימון </t>
  </si>
  <si>
    <t>כרוב, גזר, נבטים, פלפלים, שומשום קלוי, מגיע עם רוטב סויה + טריאקי בצד</t>
  </si>
  <si>
    <t>X</t>
  </si>
  <si>
    <t>מגוון בורקסים מיני, ממולאים בביצה קשה, טחינה ומלפפון חמוץ - 20/ 12 יח'</t>
  </si>
  <si>
    <t>פיתות קטנות ממלואות בטחינה, חצילים, ביצה קשה וחמוצים - 20/ 12 יח'</t>
  </si>
  <si>
    <t>לחם בסגנון מטוגן, במילוי טונה ,זיתים, מלפפון חמוץ וביצה קשה - 20/ 12 יח'</t>
  </si>
  <si>
    <t>לחמניות מיני עגולות בממרחים רכים - גבינות שמנת, סלט ביצים, סלט טונה + ירקות - 20/ 12 יח'</t>
  </si>
  <si>
    <t>קרואסונים מלוחים ממולאים באבוקדו, טונה, סלומון מעושן וסלט ביצים - 20/ 12 יח'</t>
  </si>
  <si>
    <t>ג'בטיות ממולאות בירקות אנטיפסטי מגוונים ,גבינת פטה ופסטו - 20/ 12 יח'</t>
  </si>
  <si>
    <t>בצק מחורץ במילוי שקשוקה - 20/ 12 יח'</t>
  </si>
  <si>
    <t>בצק מחורץ במילוי גבינת מוצרלה, בצל ופטריות - 20/ 12 יח'</t>
  </si>
  <si>
    <t>מיני קישים בטעמים מגוונים. 35/ 20 יח'</t>
  </si>
  <si>
    <t xml:space="preserve">גבינות שמנת ( 1 / 0.5 ק"ג) </t>
  </si>
  <si>
    <t xml:space="preserve">טחינה ביתית ( 1 / 0.5 ק"ג) </t>
  </si>
  <si>
    <t>מיני מאפינס במגוון טעמים. 40 /20 יח' במגש</t>
  </si>
  <si>
    <t>מיקס של פחזניות ואקלרים. 40 /20 יח' במגש</t>
  </si>
  <si>
    <t>ריבועי בראוניס שוקולד. 40 /20 יח' במגש</t>
  </si>
  <si>
    <t>מגוון של: עוגיות חמאה , גרנולה , שוקו צ'יפ, תמרים ועוד (המגוון עשוי להשתנות) 40 /20 יח' במגש</t>
  </si>
  <si>
    <t>מגוון של: שוקו-צ'יפ , שוקו-שוקו, וניל-צ'יפ 40 /20 יח' במגש</t>
  </si>
  <si>
    <t>מגוון של מיני מאפי שמרים (קרואסון שוקולד, גביניות, רוגעלך, קינמונים) 40 /20 יח' במגש</t>
  </si>
  <si>
    <t>עוגת שמנת עשירה, מבחר טעמים, עגולה קוטר 24 (כ-14 חתיכות) / עגולה קוטר 20</t>
  </si>
  <si>
    <t>עוגת גבינה עשירה, מבחר טעמים, עגולה קוטר 24 (כ-14 חתיכות) / עגולה קוטר 20</t>
  </si>
  <si>
    <t>מיני טארטלטים עם בסיס של בצק פריך ומגוון מילויים טעימים ויפים. 48 /24 יח' במגש</t>
  </si>
  <si>
    <t>כוסיות מוזלי, כולל: יוגורט, גרנולה, סילאן ופירות.  20 / 10 כוסיות במגש</t>
  </si>
  <si>
    <t>כ-25 ריבועי וופל בלגי אישיים , מגיע עם 2 סוגי רטבי שוקולד בצד</t>
  </si>
  <si>
    <t>משלוח מקומי</t>
  </si>
  <si>
    <t>משלוח כללי</t>
  </si>
  <si>
    <t>שונות, ניהול ומשלוח</t>
  </si>
  <si>
    <t>פלטות קרות וקומבינציות</t>
  </si>
  <si>
    <t>סלטים עשירים מוכנים להגשה</t>
  </si>
  <si>
    <t>מגשי דגים קרים / חמים</t>
  </si>
  <si>
    <t>פילה סלמון שלם אפוי ומוגש קר על מצע ירקות</t>
  </si>
  <si>
    <t>שיפודי סלמון אפויים ברוטב לימון, פטריות, טימין ושומשום, עם נגיעות טריאקי. 20 יח'</t>
  </si>
  <si>
    <t>20 נתחי פילה דג סול, מצופים בבלילה, בטיגון עמוק. 20/ 10 יח'</t>
  </si>
  <si>
    <t>נתחי סלומון אפוי ברוטב טריאקי, סויה ושקדים מוגש חם. 20/ 10 יח'</t>
  </si>
  <si>
    <t>נתחי סלומון ברוטב שום, לימון ועשבי תיבול מוגש חם.  20/ 10 יח'</t>
  </si>
  <si>
    <t>נתחי פילה אמנון ברוטב שום, לימון ועשבי תיבול מוגש חם.  20/ 10 יח'</t>
  </si>
  <si>
    <t>נתחי פילה אמנון ברוטב עגבניות עם ירקות. 20/ 10 יח'</t>
  </si>
  <si>
    <t>נתחי פילה אמנון ברוטב פיקנטי מזרחי. 20/ 10 יח'</t>
  </si>
  <si>
    <t>מגשי אוכל חם</t>
  </si>
  <si>
    <t>XL</t>
  </si>
  <si>
    <t>L</t>
  </si>
  <si>
    <t>XL - עד 15 איש  /   L - עד 8 איש</t>
  </si>
  <si>
    <t>5 ליטר - עד 15 איש  /  2.7 - עד 8 איש</t>
  </si>
  <si>
    <t>קינוחים, פירות ומתוקים</t>
  </si>
  <si>
    <t>המחירים כוללים מע"מ</t>
  </si>
  <si>
    <t>סט כלים חד"פ איכותי</t>
  </si>
  <si>
    <t>סט לאדם הכולל: צלחת, סכו''ם, כוס לשתיה קרה ומפית (המחיר לאדם)</t>
  </si>
  <si>
    <r>
      <t xml:space="preserve">מגש ירקות מיני + ממרחים + </t>
    </r>
    <r>
      <rPr>
        <b/>
        <sz val="11"/>
        <rFont val="Arial"/>
        <family val="2"/>
      </rPr>
      <t>10</t>
    </r>
    <r>
      <rPr>
        <sz val="11"/>
        <rFont val="Arial"/>
        <family val="2"/>
      </rPr>
      <t xml:space="preserve"> בייגל (</t>
    </r>
    <r>
      <rPr>
        <sz val="10"/>
        <rFont val="Arial"/>
        <family val="2"/>
      </rPr>
      <t>סלט טונה, סלט ביצים, גבינות שמנת, פלפלים, עגבניות ומלפפונים</t>
    </r>
    <r>
      <rPr>
        <sz val="11"/>
        <rFont val="Arial"/>
        <family val="2"/>
      </rPr>
      <t>)</t>
    </r>
  </si>
  <si>
    <t>מומלץ ל10-12 איש</t>
  </si>
  <si>
    <t>פרוסות גבינת מוצרלה, גבינה בולגרית ופרוסות עגבניות עם זעתר</t>
  </si>
  <si>
    <t>מארז של 4 לחמניות לל"ג</t>
  </si>
  <si>
    <t xml:space="preserve">תפוחים, סלרי, אננס, אגוזים, צימוקים, מיונז וקינמון </t>
  </si>
  <si>
    <t xml:space="preserve">קוביות סלק אדום, אגוזים, נענע, גבינת פטה ברוטב בלסמי </t>
  </si>
  <si>
    <t>פינגר-פוד וכריכונים</t>
  </si>
  <si>
    <t>מיקס של אגרולים, סיגרים, פסטלים, נגיסי תירס, נגיסי פטריות</t>
  </si>
  <si>
    <t>פרווה , טבעוני</t>
  </si>
  <si>
    <t>ביצים, קוביות עגבניה, עלי תרד, פלחי ברוקולי, שיני שום, תבלינים</t>
  </si>
  <si>
    <t>עוגת שמנת / מוס עשירה</t>
  </si>
  <si>
    <t>קפה נמס, שחור, מבחר תה, מבחר סוכרים, חלב וכוסות (מיחם ניתן רק במקרה של אירוע מנוהל)</t>
  </si>
  <si>
    <t xml:space="preserve">טלפון / וואצאפ:  050-9997419  </t>
  </si>
  <si>
    <t>אתר: www.holybagel-bdz.co.il</t>
  </si>
  <si>
    <t xml:space="preserve">עגבניות שרי, בייבי מוצרלה, פסטו בזיליקום, זיתי קלמטה, שמן זית, שום </t>
  </si>
  <si>
    <t>עגבניות שרי, פסטו בזיליקום, בצל סגול, פטריות, זיתים שחורים ואגוזים</t>
  </si>
  <si>
    <t xml:space="preserve">סלט טונה / סלט ביצים / ממרח אבוקדו   ( 1 / 0.5 ק"ג) </t>
  </si>
  <si>
    <t>נתחי לברק בפסטו</t>
  </si>
  <si>
    <t>נתחי פילה לברק, ברוטב פסוט עם עגבניות שרי, פטריות ולימון.  20/ 10 יח'</t>
  </si>
  <si>
    <t>מגש טורטיה סושי - מגוון</t>
  </si>
  <si>
    <t>מגש טורטיה סושי - סלמון</t>
  </si>
  <si>
    <t>מגש כריכונים טבעוניים</t>
  </si>
  <si>
    <t>מגש כריכונים ללא גלוטן</t>
  </si>
  <si>
    <t>הכריכים עטופים וחצויים</t>
  </si>
  <si>
    <t>מומלץ ל-15 איש</t>
  </si>
  <si>
    <t>מומלץ ל-8 איש</t>
  </si>
  <si>
    <t>כרובית, ברוקולי, פטריות, עגבניות שרי, סלק אדום, בצלי שאלוט, שום</t>
  </si>
  <si>
    <t>כרוב, סלרי קצוץ, גזר, פטרוזיליה עם חמוציות</t>
  </si>
  <si>
    <t>מגש פסטה פנה / פטוצ'יני</t>
  </si>
  <si>
    <t>מגש פסטה פנה / פטוצ'יני עם רוטב לבחירה - שמנת פטריות / שמנת פסטו / רוזה / פומדורו</t>
  </si>
  <si>
    <t>חצילים מגולגלים במילוי 3 סוגי גבינות ובליווי של רוטב רוזה</t>
  </si>
  <si>
    <t>בלילת ביצים עם ירקות קצוצים שונים לסירוגין, כ-50 יח' קאפ-קייקס במגש</t>
  </si>
  <si>
    <t>פיסים של פילה לברק בבלילה קריספית, מטוגן + מגש של צ'יפס</t>
  </si>
  <si>
    <r>
      <t>פיסים של טורטיה, במגוון ממרחים: גבינות שמנת / טונה / ביצים, עם ירקות או אנטיפסטי</t>
    </r>
    <r>
      <rPr>
        <sz val="10"/>
        <rFont val="Arial"/>
        <family val="2"/>
      </rPr>
      <t xml:space="preserve"> - 65/ 35 יח'</t>
    </r>
  </si>
  <si>
    <t>פיסים של טורטיה, במילוי סלמון טריאקי, עם ירקות או אנטיפסטי - 65/ 35 יח'</t>
  </si>
  <si>
    <r>
      <t xml:space="preserve">ריבועים שוקולדיים בטעמים שונים: טריפל שוקולד, שוקולד לבן עם חלבה ואגוזים, נוגט. 48 /24 </t>
    </r>
    <r>
      <rPr>
        <sz val="9"/>
        <rFont val="Arial"/>
        <family val="2"/>
      </rPr>
      <t>יח'</t>
    </r>
  </si>
  <si>
    <t>משלוח סטנדרטי בתוך ירושלים</t>
  </si>
  <si>
    <t>מגש מגוון הכולל: פחזניות, אקלרים, ריבועי בראוניס, כדורי שוקולד ומיני מאפינס. 40 /20 יח' במגש</t>
  </si>
  <si>
    <t>סה"כ עד כה:</t>
  </si>
  <si>
    <t>מגש מחולק הכולל: גבינות שמנת , סלט ביצים , סלט טונה, ממרח אבוקדו, קוביות פטה בולגרית</t>
  </si>
  <si>
    <t>מגש מחולק הכולל: פסטו בזיליקום , ממרח עגבניות מיובשות , ממרח אבוקדו, טפנד זיתים, טחינה</t>
  </si>
  <si>
    <t>גודל</t>
  </si>
  <si>
    <r>
      <t>מגש מיני קיש</t>
    </r>
    <r>
      <rPr>
        <b/>
        <sz val="9"/>
        <rFont val="Arial"/>
        <family val="2"/>
      </rPr>
      <t xml:space="preserve"> (מס' טעמים)</t>
    </r>
    <r>
      <rPr>
        <b/>
        <sz val="11"/>
        <rFont val="Arial"/>
        <family val="2"/>
      </rPr>
      <t xml:space="preserve"> </t>
    </r>
  </si>
  <si>
    <t xml:space="preserve">הזמנה / הצעת מחיר - שירותי קייטרינג </t>
  </si>
  <si>
    <t>רגיל</t>
  </si>
  <si>
    <t>קטן</t>
  </si>
  <si>
    <t>שלום, מצ''ב טופס ההזמנה עם כל פרטי ההזמנה,  בברכה</t>
  </si>
  <si>
    <r>
      <rPr>
        <b/>
        <u/>
        <sz val="16"/>
        <rFont val="Arial"/>
        <family val="2"/>
      </rPr>
      <t>שמור את הקובץ</t>
    </r>
    <r>
      <rPr>
        <sz val="16"/>
        <rFont val="Arial"/>
        <family val="2"/>
      </rPr>
      <t>, ולאחר מכן לחץ כאן◄</t>
    </r>
  </si>
  <si>
    <t>מגש ביצים מקושקשות / חביתות</t>
  </si>
  <si>
    <t>ביצים, גבינה צהובה , חמאה, ירק קצוץ עדין, תיבול. / 25 יח' חביתה עם ירק קצוץ ומוצרלה</t>
  </si>
  <si>
    <t>חצאי כריכונים, במגוון ממרחים: גבינות שמנת / טונה / ביצים / צהובה, עם ירקות - 20/ 12 יח'</t>
  </si>
  <si>
    <t>במילוי גבינה טבעונית חצה קשה, ממרחים וירקות שונים - 20/ 12 יח'</t>
  </si>
  <si>
    <t>ניתן לבקש לל"ג -  עם אטריות אורז</t>
  </si>
  <si>
    <t>כמות פריטים:</t>
  </si>
  <si>
    <t>סה"כ מחיר כולל מע"מ:</t>
  </si>
  <si>
    <t>בייגל אמריקאי במגוון ממרחים: גבינות שמנת / טונה / ביצים / צהובה +ירקות.   20 /10 כריכים</t>
  </si>
  <si>
    <r>
      <t xml:space="preserve">מחיר </t>
    </r>
    <r>
      <rPr>
        <b/>
        <sz val="11.5"/>
        <rFont val="Arial"/>
        <family val="2"/>
      </rPr>
      <t>(רגיל)</t>
    </r>
  </si>
  <si>
    <r>
      <t xml:space="preserve">מחיר </t>
    </r>
    <r>
      <rPr>
        <b/>
        <sz val="11.5"/>
        <rFont val="Arial"/>
        <family val="2"/>
      </rPr>
      <t>(קטן)</t>
    </r>
  </si>
  <si>
    <t>קרפצ'יו סלק בליווי קוביות פטה ושמן זית</t>
  </si>
  <si>
    <t>מגוון של 12 ביילגס בטעמים שונים (מיקס של חיטה מלאה וקמח לבן)</t>
  </si>
  <si>
    <t>5 ל'</t>
  </si>
  <si>
    <t>2.7 ל'</t>
  </si>
  <si>
    <t>כתובת:</t>
  </si>
  <si>
    <r>
      <t xml:space="preserve">מגש ירקות + ממרחים + </t>
    </r>
    <r>
      <rPr>
        <b/>
        <sz val="11"/>
        <rFont val="Arial"/>
        <family val="2"/>
      </rPr>
      <t>20</t>
    </r>
    <r>
      <rPr>
        <sz val="11"/>
        <rFont val="Arial"/>
        <family val="2"/>
      </rPr>
      <t xml:space="preserve"> בייגל </t>
    </r>
    <r>
      <rPr>
        <sz val="10"/>
        <rFont val="Arial"/>
        <family val="2"/>
      </rPr>
      <t>(סלט טונה, סלט ביצים, גבינות שמנת, פלפלים, עגבניות ומלפפונים)</t>
    </r>
  </si>
  <si>
    <r>
      <t>מגש מחולק הכולל:</t>
    </r>
    <r>
      <rPr>
        <sz val="10.5"/>
        <rFont val="Arial"/>
        <family val="2"/>
      </rPr>
      <t xml:space="preserve"> ממרחים, מטבלים, גבינות קשות, דגים מעושנים, גבינות שמנת, ירקות + 25 בייגלס</t>
    </r>
  </si>
  <si>
    <t xml:space="preserve">לכבוד: </t>
  </si>
  <si>
    <r>
      <t>טלפון:</t>
    </r>
    <r>
      <rPr>
        <b/>
        <sz val="12"/>
        <color rgb="FF230603"/>
        <rFont val="Arial"/>
        <family val="2"/>
      </rPr>
      <t xml:space="preserve"> </t>
    </r>
  </si>
  <si>
    <t>לחמניות מיני מרוחות בגבינת שמנת, ממרח עגבניות מיובשות, גבינת עיזים, בצל אנטיפסטי ופקאן סיני - 20/ 12 יח'</t>
  </si>
  <si>
    <t>לחמניות אצבע במילוי גבינות קשות שונות, מרוח ב-טפנד זיתים / ממרח עגבניות יבשות - 20/ 12 יח'</t>
  </si>
  <si>
    <r>
      <rPr>
        <sz val="11"/>
        <rFont val="Arial"/>
        <family val="2"/>
      </rPr>
      <t>תחתיות מחמצת מוצנמות עם:</t>
    </r>
    <r>
      <rPr>
        <sz val="10"/>
        <rFont val="Arial"/>
        <family val="2"/>
      </rPr>
      <t xml:space="preserve"> ריבת בצל וגבינות / סלמון ושמנת / פטה ועגבניות מיובשות /קממבר ופלפלים - 12/20 יח'</t>
    </r>
  </si>
  <si>
    <t>ללא גלוטן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</si>
</sst>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₪&quot;\ #,##0.00"/>
    <numFmt numFmtId="165" formatCode="[$-F400]h:mm:ss\ AM/PM"/>
  </numFmts>
  <fonts count="46" x14ac:knownFonts="1">
    <font>
      <sz val="10"/>
      <name val="Arial"/>
      <charset val="177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rgb="FF230603"/>
      <name val="Arial"/>
      <family val="2"/>
    </font>
    <font>
      <b/>
      <sz val="12"/>
      <color rgb="FF230603"/>
      <name val="Arial"/>
      <family val="2"/>
    </font>
    <font>
      <b/>
      <sz val="14"/>
      <color rgb="FFFFC000"/>
      <name val="Arial"/>
      <family val="2"/>
    </font>
    <font>
      <b/>
      <sz val="11"/>
      <color rgb="FFFFC000"/>
      <name val="Arial"/>
      <family val="2"/>
    </font>
    <font>
      <b/>
      <sz val="22"/>
      <name val="Arial"/>
      <family val="2"/>
    </font>
    <font>
      <b/>
      <sz val="12"/>
      <color rgb="FFFFC000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1"/>
      <color rgb="FFFFFFFF"/>
      <name val="Calibri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  <charset val="177"/>
    </font>
    <font>
      <b/>
      <sz val="25"/>
      <color rgb="FFE9DE09"/>
      <name val="Arial"/>
      <family val="2"/>
    </font>
    <font>
      <b/>
      <sz val="13"/>
      <name val="Arial"/>
      <family val="2"/>
    </font>
    <font>
      <b/>
      <u/>
      <sz val="12"/>
      <color rgb="FF230603"/>
      <name val="Arial"/>
      <family val="2"/>
    </font>
    <font>
      <b/>
      <sz val="13"/>
      <color rgb="FF230603"/>
      <name val="Arial"/>
      <family val="2"/>
      <charset val="177"/>
    </font>
    <font>
      <b/>
      <sz val="13"/>
      <name val="Arial"/>
      <family val="2"/>
      <charset val="177"/>
    </font>
    <font>
      <b/>
      <sz val="18"/>
      <color rgb="FFE9DE09"/>
      <name val="Arial"/>
      <family val="2"/>
    </font>
    <font>
      <b/>
      <sz val="13"/>
      <color rgb="FFE9DE09"/>
      <name val="Arial"/>
      <family val="2"/>
    </font>
    <font>
      <b/>
      <sz val="11"/>
      <color rgb="FFE9DE09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13.5"/>
      <color rgb="FFFFC000"/>
      <name val="Arial"/>
      <family val="2"/>
    </font>
    <font>
      <b/>
      <sz val="12"/>
      <name val="Arial"/>
      <family val="2"/>
      <charset val="177"/>
    </font>
    <font>
      <b/>
      <sz val="10.5"/>
      <name val="Arial"/>
      <family val="2"/>
    </font>
    <font>
      <b/>
      <sz val="8"/>
      <name val="Arial"/>
      <family val="2"/>
    </font>
    <font>
      <b/>
      <sz val="8"/>
      <color rgb="FFFFC000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2"/>
      <color theme="2" tint="-0.89999084444715716"/>
      <name val="Arial"/>
      <family val="2"/>
    </font>
    <font>
      <b/>
      <sz val="2"/>
      <color theme="2" tint="-0.89999084444715716"/>
      <name val="Arial"/>
      <family val="2"/>
    </font>
    <font>
      <u/>
      <sz val="13"/>
      <color theme="10"/>
      <name val="Arial"/>
      <family val="2"/>
    </font>
    <font>
      <b/>
      <sz val="14"/>
      <name val="Arial"/>
      <family val="2"/>
      <scheme val="minor"/>
    </font>
    <font>
      <b/>
      <sz val="11.5"/>
      <name val="Arial"/>
      <family val="2"/>
    </font>
    <font>
      <b/>
      <sz val="10.5"/>
      <color theme="0"/>
      <name val="Arial"/>
      <family val="2"/>
    </font>
    <font>
      <sz val="10.5"/>
      <name val="Arial"/>
      <family val="2"/>
    </font>
    <font>
      <b/>
      <sz val="20"/>
      <color rgb="FF1461CC"/>
      <name val="Calibri"/>
      <family val="2"/>
    </font>
    <font>
      <b/>
      <sz val="9"/>
      <color rgb="FFFFC000"/>
      <name val="Arial"/>
      <family val="2"/>
    </font>
    <font>
      <b/>
      <sz val="12"/>
      <name val="Arial"/>
      <family val="2"/>
    </font>
    <font>
      <b/>
      <sz val="16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30603"/>
        <bgColor indexed="64"/>
      </patternFill>
    </fill>
    <fill>
      <patternFill patternType="solid">
        <fgColor rgb="FFE9DE0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DCD8C2"/>
        <bgColor indexed="64"/>
      </patternFill>
    </fill>
    <fill>
      <patternFill patternType="solid">
        <fgColor rgb="FFFCD9BC"/>
        <bgColor indexed="64"/>
      </patternFill>
    </fill>
    <fill>
      <patternFill patternType="solid">
        <fgColor rgb="FFCAE3B7"/>
        <bgColor indexed="64"/>
      </patternFill>
    </fill>
    <fill>
      <patternFill patternType="solid">
        <fgColor rgb="FFEFD7CD"/>
        <bgColor indexed="64"/>
      </patternFill>
    </fill>
    <fill>
      <patternFill patternType="solid">
        <fgColor rgb="FFF7EE35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BA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FFBA00"/>
      </left>
      <right style="medium">
        <color rgb="FFCCCCCC"/>
      </right>
      <top/>
      <bottom style="medium">
        <color rgb="FFCCCCCC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3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4" fillId="0" borderId="9" xfId="0" applyFont="1" applyBorder="1" applyAlignment="1">
      <alignment wrapText="1"/>
    </xf>
    <xf numFmtId="0" fontId="15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12" fillId="2" borderId="0" xfId="0" applyFont="1" applyFill="1" applyAlignment="1">
      <alignment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4" fillId="2" borderId="1" xfId="0" applyNumberFormat="1" applyFont="1" applyFill="1" applyBorder="1" applyAlignment="1">
      <alignment vertical="center" readingOrder="2"/>
    </xf>
    <xf numFmtId="0" fontId="18" fillId="2" borderId="1" xfId="0" applyFont="1" applyFill="1" applyBorder="1" applyAlignment="1">
      <alignment horizontal="right" vertical="center" readingOrder="2"/>
    </xf>
    <xf numFmtId="0" fontId="0" fillId="4" borderId="0" xfId="0" applyFill="1"/>
    <xf numFmtId="0" fontId="12" fillId="4" borderId="0" xfId="0" applyFont="1" applyFill="1" applyAlignment="1">
      <alignment wrapText="1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5" borderId="1" xfId="0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4" fillId="3" borderId="0" xfId="0" applyFont="1" applyFill="1" applyAlignment="1">
      <alignment vertical="center" wrapText="1"/>
    </xf>
    <xf numFmtId="0" fontId="19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readingOrder="2"/>
    </xf>
    <xf numFmtId="0" fontId="14" fillId="0" borderId="10" xfId="0" applyFont="1" applyBorder="1" applyAlignment="1">
      <alignment wrapText="1"/>
    </xf>
    <xf numFmtId="0" fontId="14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 readingOrder="2"/>
    </xf>
    <xf numFmtId="0" fontId="23" fillId="3" borderId="7" xfId="0" applyFont="1" applyFill="1" applyBorder="1" applyAlignment="1">
      <alignment horizontal="center" vertical="center" readingOrder="2"/>
    </xf>
    <xf numFmtId="0" fontId="21" fillId="3" borderId="11" xfId="0" applyFont="1" applyFill="1" applyBorder="1" applyAlignment="1">
      <alignment horizontal="center" vertical="center" readingOrder="2"/>
    </xf>
    <xf numFmtId="0" fontId="2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27" fillId="3" borderId="0" xfId="0" applyFont="1" applyFill="1" applyAlignment="1">
      <alignment horizontal="center" vertical="center"/>
    </xf>
    <xf numFmtId="0" fontId="24" fillId="3" borderId="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readingOrder="2"/>
    </xf>
    <xf numFmtId="0" fontId="23" fillId="3" borderId="8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righ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righ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right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right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right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right" vertical="center" wrapText="1"/>
    </xf>
    <xf numFmtId="0" fontId="22" fillId="3" borderId="8" xfId="0" applyFont="1" applyFill="1" applyBorder="1" applyAlignment="1">
      <alignment horizontal="center" vertical="center" readingOrder="2"/>
    </xf>
    <xf numFmtId="14" fontId="0" fillId="0" borderId="0" xfId="0" applyNumberFormat="1"/>
    <xf numFmtId="0" fontId="18" fillId="2" borderId="1" xfId="0" applyFont="1" applyFill="1" applyBorder="1" applyAlignment="1">
      <alignment vertical="center" readingOrder="2"/>
    </xf>
    <xf numFmtId="165" fontId="4" fillId="2" borderId="1" xfId="0" applyNumberFormat="1" applyFont="1" applyFill="1" applyBorder="1" applyAlignment="1">
      <alignment vertical="center" readingOrder="2"/>
    </xf>
    <xf numFmtId="0" fontId="30" fillId="3" borderId="0" xfId="0" applyFont="1" applyFill="1"/>
    <xf numFmtId="0" fontId="30" fillId="3" borderId="0" xfId="0" applyFont="1" applyFill="1" applyAlignment="1">
      <alignment vertical="center"/>
    </xf>
    <xf numFmtId="0" fontId="30" fillId="3" borderId="6" xfId="0" applyFont="1" applyFill="1" applyBorder="1" applyAlignment="1">
      <alignment vertical="center"/>
    </xf>
    <xf numFmtId="0" fontId="30" fillId="3" borderId="6" xfId="0" applyFont="1" applyFill="1" applyBorder="1"/>
    <xf numFmtId="0" fontId="30" fillId="3" borderId="6" xfId="0" applyFont="1" applyFill="1" applyBorder="1" applyAlignment="1">
      <alignment horizontal="center" vertical="center"/>
    </xf>
    <xf numFmtId="0" fontId="31" fillId="3" borderId="0" xfId="0" applyFont="1" applyFill="1" applyAlignment="1">
      <alignment vertical="center"/>
    </xf>
    <xf numFmtId="0" fontId="32" fillId="0" borderId="0" xfId="0" applyFont="1"/>
    <xf numFmtId="0" fontId="33" fillId="3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3" fillId="2" borderId="0" xfId="0" applyFont="1" applyFill="1" applyAlignment="1">
      <alignment vertical="center" wrapText="1"/>
    </xf>
    <xf numFmtId="0" fontId="33" fillId="0" borderId="0" xfId="0" applyFont="1" applyAlignment="1">
      <alignment vertical="center"/>
    </xf>
    <xf numFmtId="0" fontId="33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 wrapText="1"/>
    </xf>
    <xf numFmtId="0" fontId="35" fillId="3" borderId="0" xfId="0" applyFont="1" applyFill="1" applyAlignment="1">
      <alignment vertical="center"/>
    </xf>
    <xf numFmtId="0" fontId="36" fillId="3" borderId="0" xfId="0" applyFont="1" applyFill="1"/>
    <xf numFmtId="0" fontId="20" fillId="7" borderId="1" xfId="0" applyFont="1" applyFill="1" applyBorder="1" applyAlignment="1">
      <alignment horizontal="center" vertical="top" wrapText="1"/>
    </xf>
    <xf numFmtId="0" fontId="14" fillId="13" borderId="1" xfId="0" applyFont="1" applyFill="1" applyBorder="1" applyAlignment="1">
      <alignment vertical="center"/>
    </xf>
    <xf numFmtId="0" fontId="14" fillId="13" borderId="1" xfId="0" applyFont="1" applyFill="1" applyBorder="1" applyAlignment="1">
      <alignment vertical="center" wrapText="1"/>
    </xf>
    <xf numFmtId="0" fontId="14" fillId="13" borderId="1" xfId="0" applyFont="1" applyFill="1" applyBorder="1" applyAlignment="1">
      <alignment horizontal="center" vertical="center"/>
    </xf>
    <xf numFmtId="164" fontId="9" fillId="13" borderId="1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right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readingOrder="2"/>
    </xf>
    <xf numFmtId="0" fontId="1" fillId="3" borderId="11" xfId="0" applyFont="1" applyFill="1" applyBorder="1" applyAlignment="1">
      <alignment horizontal="center" vertical="center" readingOrder="2"/>
    </xf>
    <xf numFmtId="0" fontId="1" fillId="3" borderId="8" xfId="0" applyFont="1" applyFill="1" applyBorder="1" applyAlignment="1">
      <alignment horizontal="center" vertical="center" readingOrder="2"/>
    </xf>
    <xf numFmtId="0" fontId="1" fillId="11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 readingOrder="2"/>
    </xf>
    <xf numFmtId="0" fontId="1" fillId="5" borderId="1" xfId="0" applyFont="1" applyFill="1" applyBorder="1" applyAlignment="1">
      <alignment horizontal="center" vertical="center" readingOrder="2"/>
    </xf>
    <xf numFmtId="0" fontId="1" fillId="6" borderId="1" xfId="0" applyFont="1" applyFill="1" applyBorder="1" applyAlignment="1">
      <alignment horizontal="center" vertical="center" readingOrder="2"/>
    </xf>
    <xf numFmtId="0" fontId="1" fillId="10" borderId="1" xfId="0" applyFont="1" applyFill="1" applyBorder="1" applyAlignment="1">
      <alignment horizontal="center" vertical="center" readingOrder="2"/>
    </xf>
    <xf numFmtId="0" fontId="11" fillId="10" borderId="1" xfId="0" applyFont="1" applyFill="1" applyBorder="1" applyAlignment="1">
      <alignment horizontal="center" vertical="center" readingOrder="2"/>
    </xf>
    <xf numFmtId="0" fontId="26" fillId="10" borderId="1" xfId="0" applyFont="1" applyFill="1" applyBorder="1" applyAlignment="1">
      <alignment horizontal="center" vertical="center" wrapText="1" readingOrder="2"/>
    </xf>
    <xf numFmtId="0" fontId="1" fillId="8" borderId="1" xfId="0" applyFont="1" applyFill="1" applyBorder="1" applyAlignment="1">
      <alignment horizontal="center" vertical="center" readingOrder="2"/>
    </xf>
    <xf numFmtId="0" fontId="1" fillId="9" borderId="1" xfId="0" applyFont="1" applyFill="1" applyBorder="1" applyAlignment="1">
      <alignment horizontal="center" vertical="center" readingOrder="2"/>
    </xf>
    <xf numFmtId="0" fontId="1" fillId="14" borderId="1" xfId="0" applyFont="1" applyFill="1" applyBorder="1" applyAlignment="1">
      <alignment horizontal="center" vertical="center" readingOrder="2"/>
    </xf>
    <xf numFmtId="14" fontId="18" fillId="2" borderId="1" xfId="0" applyNumberFormat="1" applyFont="1" applyFill="1" applyBorder="1" applyAlignment="1">
      <alignment vertical="center" readingOrder="2"/>
    </xf>
    <xf numFmtId="165" fontId="18" fillId="2" borderId="1" xfId="0" applyNumberFormat="1" applyFont="1" applyFill="1" applyBorder="1" applyAlignment="1">
      <alignment vertical="center" readingOrder="2"/>
    </xf>
    <xf numFmtId="0" fontId="4" fillId="2" borderId="1" xfId="0" applyFont="1" applyFill="1" applyBorder="1" applyAlignment="1">
      <alignment horizontal="right" vertical="center" readingOrder="2"/>
    </xf>
    <xf numFmtId="0" fontId="18" fillId="2" borderId="1" xfId="0" applyFont="1" applyFill="1" applyBorder="1" applyAlignment="1">
      <alignment horizontal="left" vertical="center" readingOrder="2"/>
    </xf>
    <xf numFmtId="0" fontId="14" fillId="13" borderId="2" xfId="0" applyFont="1" applyFill="1" applyBorder="1" applyAlignment="1">
      <alignment vertical="center" wrapText="1"/>
    </xf>
    <xf numFmtId="0" fontId="17" fillId="13" borderId="4" xfId="0" applyFont="1" applyFill="1" applyBorder="1" applyAlignment="1">
      <alignment vertical="center"/>
    </xf>
    <xf numFmtId="0" fontId="38" fillId="7" borderId="4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45" fillId="2" borderId="0" xfId="0" applyFont="1" applyFill="1"/>
    <xf numFmtId="0" fontId="44" fillId="4" borderId="8" xfId="0" applyFont="1" applyFill="1" applyBorder="1" applyAlignment="1">
      <alignment horizontal="left" vertical="center"/>
    </xf>
    <xf numFmtId="0" fontId="13" fillId="12" borderId="2" xfId="0" applyFont="1" applyFill="1" applyBorder="1" applyAlignment="1">
      <alignment horizontal="right" vertical="center" readingOrder="2"/>
    </xf>
    <xf numFmtId="0" fontId="13" fillId="12" borderId="4" xfId="0" applyFont="1" applyFill="1" applyBorder="1" applyAlignment="1">
      <alignment horizontal="right" vertical="center" readingOrder="2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13" fillId="11" borderId="2" xfId="0" applyFont="1" applyFill="1" applyBorder="1" applyAlignment="1">
      <alignment horizontal="right" vertical="center" readingOrder="2"/>
    </xf>
    <xf numFmtId="0" fontId="13" fillId="11" borderId="4" xfId="0" applyFont="1" applyFill="1" applyBorder="1" applyAlignment="1">
      <alignment horizontal="right" vertical="center" readingOrder="2"/>
    </xf>
    <xf numFmtId="0" fontId="13" fillId="5" borderId="2" xfId="0" applyFont="1" applyFill="1" applyBorder="1" applyAlignment="1">
      <alignment horizontal="right" vertical="center" readingOrder="2"/>
    </xf>
    <xf numFmtId="0" fontId="13" fillId="5" borderId="4" xfId="0" applyFont="1" applyFill="1" applyBorder="1" applyAlignment="1">
      <alignment horizontal="right" vertical="center" readingOrder="2"/>
    </xf>
    <xf numFmtId="0" fontId="13" fillId="6" borderId="2" xfId="0" applyFont="1" applyFill="1" applyBorder="1" applyAlignment="1">
      <alignment horizontal="right" vertical="center" readingOrder="2"/>
    </xf>
    <xf numFmtId="0" fontId="13" fillId="6" borderId="4" xfId="0" applyFont="1" applyFill="1" applyBorder="1" applyAlignment="1">
      <alignment horizontal="right" vertical="center" readingOrder="2"/>
    </xf>
    <xf numFmtId="0" fontId="41" fillId="6" borderId="2" xfId="0" applyFont="1" applyFill="1" applyBorder="1" applyAlignment="1">
      <alignment horizontal="right" vertical="center" wrapText="1" readingOrder="2"/>
    </xf>
    <xf numFmtId="0" fontId="13" fillId="6" borderId="4" xfId="0" applyFont="1" applyFill="1" applyBorder="1" applyAlignment="1">
      <alignment horizontal="right" vertical="center" wrapText="1" readingOrder="2"/>
    </xf>
    <xf numFmtId="0" fontId="13" fillId="10" borderId="2" xfId="0" applyFont="1" applyFill="1" applyBorder="1" applyAlignment="1">
      <alignment horizontal="right" vertical="center" readingOrder="2"/>
    </xf>
    <xf numFmtId="0" fontId="13" fillId="10" borderId="4" xfId="0" applyFont="1" applyFill="1" applyBorder="1" applyAlignment="1">
      <alignment horizontal="right" vertical="center" readingOrder="2"/>
    </xf>
    <xf numFmtId="0" fontId="13" fillId="6" borderId="2" xfId="0" applyFont="1" applyFill="1" applyBorder="1" applyAlignment="1">
      <alignment horizontal="right" vertical="center" wrapText="1" readingOrder="2"/>
    </xf>
    <xf numFmtId="0" fontId="41" fillId="6" borderId="4" xfId="0" applyFont="1" applyFill="1" applyBorder="1" applyAlignment="1">
      <alignment horizontal="right" vertical="center" wrapText="1" readingOrder="2"/>
    </xf>
    <xf numFmtId="0" fontId="13" fillId="8" borderId="2" xfId="0" applyFont="1" applyFill="1" applyBorder="1" applyAlignment="1">
      <alignment horizontal="right" vertical="center" readingOrder="2"/>
    </xf>
    <xf numFmtId="0" fontId="13" fillId="8" borderId="4" xfId="0" applyFont="1" applyFill="1" applyBorder="1" applyAlignment="1">
      <alignment horizontal="right" vertical="center" readingOrder="2"/>
    </xf>
    <xf numFmtId="0" fontId="13" fillId="9" borderId="2" xfId="0" applyFont="1" applyFill="1" applyBorder="1" applyAlignment="1">
      <alignment horizontal="right" vertical="center" readingOrder="2"/>
    </xf>
    <xf numFmtId="0" fontId="13" fillId="9" borderId="4" xfId="0" applyFont="1" applyFill="1" applyBorder="1" applyAlignment="1">
      <alignment horizontal="right" vertical="center" readingOrder="2"/>
    </xf>
    <xf numFmtId="0" fontId="4" fillId="2" borderId="2" xfId="0" applyFont="1" applyFill="1" applyBorder="1" applyAlignment="1">
      <alignment horizontal="center" vertical="center" readingOrder="2"/>
    </xf>
    <xf numFmtId="0" fontId="4" fillId="2" borderId="3" xfId="0" applyFont="1" applyFill="1" applyBorder="1" applyAlignment="1">
      <alignment horizontal="center" vertical="center" readingOrder="2"/>
    </xf>
    <xf numFmtId="0" fontId="4" fillId="2" borderId="4" xfId="0" applyFont="1" applyFill="1" applyBorder="1" applyAlignment="1">
      <alignment horizontal="center" vertical="center" readingOrder="2"/>
    </xf>
    <xf numFmtId="0" fontId="10" fillId="2" borderId="2" xfId="1" applyFill="1" applyBorder="1" applyAlignment="1">
      <alignment horizontal="center" vertical="center" readingOrder="2"/>
    </xf>
    <xf numFmtId="0" fontId="1" fillId="13" borderId="2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right" vertical="center"/>
    </xf>
    <xf numFmtId="0" fontId="40" fillId="3" borderId="2" xfId="0" applyFont="1" applyFill="1" applyBorder="1" applyAlignment="1">
      <alignment horizontal="center" vertical="center" wrapText="1"/>
    </xf>
    <xf numFmtId="0" fontId="40" fillId="3" borderId="4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right" vertical="top"/>
    </xf>
    <xf numFmtId="0" fontId="43" fillId="3" borderId="3" xfId="0" applyFont="1" applyFill="1" applyBorder="1" applyAlignment="1">
      <alignment horizontal="right" vertical="top"/>
    </xf>
    <xf numFmtId="0" fontId="6" fillId="3" borderId="2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7" fillId="13" borderId="11" xfId="1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readingOrder="2"/>
    </xf>
    <xf numFmtId="0" fontId="13" fillId="14" borderId="2" xfId="0" applyFont="1" applyFill="1" applyBorder="1" applyAlignment="1">
      <alignment horizontal="right" vertical="center" readingOrder="2"/>
    </xf>
    <xf numFmtId="0" fontId="13" fillId="14" borderId="4" xfId="0" applyFont="1" applyFill="1" applyBorder="1" applyAlignment="1">
      <alignment horizontal="right" vertical="center" readingOrder="2"/>
    </xf>
  </cellXfs>
  <cellStyles count="2">
    <cellStyle name="Normal" xfId="0" builtinId="0"/>
    <cellStyle name="היפר-קישור" xfId="1" builtinId="8"/>
  </cellStyles>
  <dxfs count="0"/>
  <tableStyles count="0" defaultTableStyle="TableStyleMedium9" defaultPivotStyle="PivotStyleLight16"/>
  <colors>
    <mruColors>
      <color rgb="FFDDDDDD"/>
      <color rgb="FFF7EE35"/>
      <color rgb="FFEFD7CD"/>
      <color rgb="FFCAE3B7"/>
      <color rgb="FFFCD9BC"/>
      <color rgb="FF494949"/>
      <color rgb="FFDCD8C2"/>
      <color rgb="FFFFD9D9"/>
      <color rgb="FFE9DE09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450562</xdr:colOff>
      <xdr:row>2</xdr:row>
      <xdr:rowOff>85725</xdr:rowOff>
    </xdr:from>
    <xdr:to>
      <xdr:col>2</xdr:col>
      <xdr:colOff>1457325</xdr:colOff>
      <xdr:row>4</xdr:row>
      <xdr:rowOff>344094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1C38D826-C2D0-4F01-A96B-BA5F86C76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72300" y="523875"/>
          <a:ext cx="1492538" cy="1001319"/>
        </a:xfrm>
        <a:prstGeom prst="rect">
          <a:avLst/>
        </a:prstGeom>
        <a:ln>
          <a:noFill/>
        </a:ln>
        <a:effectLst>
          <a:softEdge rad="12700"/>
        </a:effectLst>
      </xdr:spPr>
    </xdr:pic>
    <xdr:clientData/>
  </xdr:twoCellAnchor>
  <xdr:twoCellAnchor editAs="oneCell">
    <xdr:from>
      <xdr:col>5</xdr:col>
      <xdr:colOff>219076</xdr:colOff>
      <xdr:row>2</xdr:row>
      <xdr:rowOff>9524</xdr:rowOff>
    </xdr:from>
    <xdr:to>
      <xdr:col>9</xdr:col>
      <xdr:colOff>1066800</xdr:colOff>
      <xdr:row>4</xdr:row>
      <xdr:rowOff>392204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493F4A63-6DE4-4294-BD71-CA4F2C5FF9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34"/>
        <a:stretch/>
      </xdr:blipFill>
      <xdr:spPr>
        <a:xfrm>
          <a:off x="9980876025" y="447674"/>
          <a:ext cx="2609849" cy="11256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72"/>
  <sheetViews>
    <sheetView rightToLeft="1" tabSelected="1" zoomScale="85" zoomScaleNormal="85" workbookViewId="0">
      <pane ySplit="11" topLeftCell="A12" activePane="bottomLeft" state="frozen"/>
      <selection pane="bottomLeft" activeCell="I145" sqref="I145"/>
    </sheetView>
  </sheetViews>
  <sheetFormatPr defaultRowHeight="12.75" x14ac:dyDescent="0.2"/>
  <cols>
    <col min="1" max="1" width="2.85546875" customWidth="1"/>
    <col min="2" max="2" width="7.28515625" customWidth="1"/>
    <col min="3" max="3" width="23.85546875" customWidth="1"/>
    <col min="4" max="4" width="8" customWidth="1"/>
    <col min="5" max="5" width="72" customWidth="1"/>
    <col min="6" max="6" width="7" style="9" customWidth="1"/>
    <col min="7" max="7" width="7.28515625" style="9" customWidth="1"/>
    <col min="8" max="8" width="6.28515625" style="9" customWidth="1"/>
    <col min="9" max="9" width="5.85546875" style="9" customWidth="1"/>
    <col min="10" max="10" width="20.42578125" style="9" customWidth="1"/>
    <col min="11" max="11" width="2.85546875" style="98" customWidth="1"/>
    <col min="14" max="15" width="4.7109375" customWidth="1"/>
  </cols>
  <sheetData>
    <row r="1" spans="1:14" ht="19.5" customHeight="1" x14ac:dyDescent="0.2">
      <c r="A1" s="1"/>
      <c r="B1" s="1"/>
      <c r="C1" s="1"/>
      <c r="D1" s="1"/>
      <c r="E1" s="1"/>
      <c r="F1" s="8"/>
      <c r="G1" s="8"/>
      <c r="H1" s="8"/>
      <c r="I1" s="8"/>
      <c r="J1" s="8"/>
      <c r="K1" s="92" t="s">
        <v>283</v>
      </c>
    </row>
    <row r="2" spans="1:14" ht="15" x14ac:dyDescent="0.25">
      <c r="A2" s="1" t="s">
        <v>7</v>
      </c>
      <c r="B2" s="10"/>
      <c r="C2" s="11"/>
      <c r="D2" s="11"/>
      <c r="E2" s="10"/>
      <c r="F2" s="12"/>
      <c r="G2" s="12"/>
      <c r="H2" s="12"/>
      <c r="I2" s="12"/>
      <c r="J2" s="12"/>
      <c r="K2" s="92" t="s">
        <v>284</v>
      </c>
    </row>
    <row r="3" spans="1:14" ht="36" customHeight="1" x14ac:dyDescent="0.25">
      <c r="A3" s="1"/>
      <c r="B3" s="10"/>
      <c r="C3" s="11"/>
      <c r="D3" s="146" t="s">
        <v>9</v>
      </c>
      <c r="E3" s="146"/>
      <c r="F3" s="12"/>
      <c r="G3" s="12"/>
      <c r="H3" s="12"/>
      <c r="I3" s="12"/>
      <c r="J3" s="12"/>
      <c r="K3" s="92"/>
    </row>
    <row r="4" spans="1:14" ht="22.5" customHeight="1" x14ac:dyDescent="0.25">
      <c r="A4" s="1"/>
      <c r="B4" s="10"/>
      <c r="C4" s="11"/>
      <c r="D4" s="147" t="s">
        <v>16</v>
      </c>
      <c r="E4" s="147"/>
      <c r="F4" s="12"/>
      <c r="G4" s="12"/>
      <c r="H4" s="12"/>
      <c r="I4" s="12"/>
      <c r="J4" s="12"/>
      <c r="K4" s="92"/>
    </row>
    <row r="5" spans="1:14" ht="31.5" customHeight="1" x14ac:dyDescent="0.25">
      <c r="A5" s="1"/>
      <c r="B5" s="10"/>
      <c r="C5" s="11"/>
      <c r="D5" s="145" t="s">
        <v>282</v>
      </c>
      <c r="E5" s="145"/>
      <c r="F5" s="12"/>
      <c r="G5" s="12"/>
      <c r="H5" s="12"/>
      <c r="I5" s="12"/>
      <c r="J5" s="12"/>
      <c r="K5" s="92"/>
      <c r="N5" s="89"/>
    </row>
    <row r="6" spans="1:14" ht="15" x14ac:dyDescent="0.25">
      <c r="A6" s="1"/>
      <c r="B6" s="10"/>
      <c r="C6" s="11"/>
      <c r="D6" s="11"/>
      <c r="E6" s="10"/>
      <c r="F6" s="12"/>
      <c r="G6" s="12"/>
      <c r="H6" s="12"/>
      <c r="I6" s="12"/>
      <c r="J6" s="12"/>
      <c r="K6" s="92"/>
    </row>
    <row r="7" spans="1:14" ht="15.75" x14ac:dyDescent="0.25">
      <c r="A7" s="1"/>
      <c r="B7" s="16"/>
      <c r="C7" s="17"/>
      <c r="D7" s="17"/>
      <c r="E7" s="16"/>
      <c r="F7" s="18"/>
      <c r="G7" s="18"/>
      <c r="H7" s="142"/>
      <c r="I7" s="142"/>
      <c r="J7" s="142"/>
      <c r="K7" s="92"/>
    </row>
    <row r="8" spans="1:14" s="7" customFormat="1" ht="24.95" customHeight="1" x14ac:dyDescent="0.2">
      <c r="A8" s="1">
        <v>0.25</v>
      </c>
      <c r="B8" s="15" t="s">
        <v>2</v>
      </c>
      <c r="C8" s="14"/>
      <c r="D8" s="131" t="s">
        <v>304</v>
      </c>
      <c r="E8" s="133"/>
      <c r="F8" s="134" t="s">
        <v>305</v>
      </c>
      <c r="G8" s="164"/>
      <c r="H8" s="165"/>
      <c r="I8" s="165"/>
      <c r="J8" s="166"/>
      <c r="K8" s="93"/>
    </row>
    <row r="9" spans="1:14" s="7" customFormat="1" ht="24.95" customHeight="1" x14ac:dyDescent="0.2">
      <c r="A9" s="1">
        <v>0</v>
      </c>
      <c r="B9" s="15" t="s">
        <v>13</v>
      </c>
      <c r="C9" s="91"/>
      <c r="D9" s="132" t="s">
        <v>301</v>
      </c>
      <c r="E9" s="133"/>
      <c r="F9" s="90" t="s">
        <v>3</v>
      </c>
      <c r="G9" s="167"/>
      <c r="H9" s="165"/>
      <c r="I9" s="165"/>
      <c r="J9" s="166"/>
      <c r="K9" s="94"/>
    </row>
    <row r="10" spans="1:14" ht="29.25" customHeight="1" x14ac:dyDescent="0.35">
      <c r="A10" s="1"/>
      <c r="B10" s="10"/>
      <c r="C10" s="141"/>
      <c r="D10" s="180"/>
      <c r="E10" s="180"/>
      <c r="F10" s="180"/>
      <c r="G10" s="13"/>
      <c r="H10" s="177" t="s">
        <v>277</v>
      </c>
      <c r="I10" s="178"/>
      <c r="J10" s="66">
        <f>J149</f>
        <v>0</v>
      </c>
      <c r="K10" s="95"/>
    </row>
    <row r="11" spans="1:14" s="5" customFormat="1" ht="44.25" customHeight="1" x14ac:dyDescent="0.2">
      <c r="A11" s="6"/>
      <c r="B11" s="28" t="s">
        <v>6</v>
      </c>
      <c r="C11" s="29" t="s">
        <v>21</v>
      </c>
      <c r="D11" s="138"/>
      <c r="E11" s="137" t="s">
        <v>180</v>
      </c>
      <c r="F11" s="107" t="s">
        <v>295</v>
      </c>
      <c r="G11" s="107" t="s">
        <v>296</v>
      </c>
      <c r="H11" s="65" t="s">
        <v>280</v>
      </c>
      <c r="I11" s="29" t="s">
        <v>0</v>
      </c>
      <c r="J11" s="30" t="s">
        <v>4</v>
      </c>
      <c r="K11" s="96"/>
    </row>
    <row r="12" spans="1:14" s="7" customFormat="1" ht="26.25" customHeight="1" x14ac:dyDescent="0.2">
      <c r="A12" s="20"/>
      <c r="B12" s="33"/>
      <c r="C12" s="34"/>
      <c r="D12" s="34"/>
      <c r="E12" s="38" t="s">
        <v>219</v>
      </c>
      <c r="F12" s="171" t="s">
        <v>236</v>
      </c>
      <c r="G12" s="172"/>
      <c r="H12" s="62"/>
      <c r="I12" s="62"/>
      <c r="J12" s="37"/>
      <c r="K12" s="94"/>
    </row>
    <row r="13" spans="1:14" s="7" customFormat="1" ht="21.95" customHeight="1" x14ac:dyDescent="0.2">
      <c r="A13" s="20"/>
      <c r="B13" s="83">
        <v>1</v>
      </c>
      <c r="C13" s="84" t="s">
        <v>22</v>
      </c>
      <c r="D13" s="143" t="s">
        <v>278</v>
      </c>
      <c r="E13" s="144"/>
      <c r="F13" s="85">
        <v>180</v>
      </c>
      <c r="G13" s="86" t="s">
        <v>193</v>
      </c>
      <c r="H13" s="83" t="s">
        <v>283</v>
      </c>
      <c r="I13" s="83"/>
      <c r="J13" s="118"/>
      <c r="K13" s="94">
        <f>I13*(IF(H13="רגיל",F13,IF(H13="",F13,G13)))</f>
        <v>0</v>
      </c>
    </row>
    <row r="14" spans="1:14" s="7" customFormat="1" ht="21.95" customHeight="1" x14ac:dyDescent="0.2">
      <c r="A14" s="2"/>
      <c r="B14" s="83">
        <f>B13+1</f>
        <v>2</v>
      </c>
      <c r="C14" s="84" t="s">
        <v>23</v>
      </c>
      <c r="D14" s="143" t="s">
        <v>279</v>
      </c>
      <c r="E14" s="144"/>
      <c r="F14" s="85">
        <v>180</v>
      </c>
      <c r="G14" s="86" t="s">
        <v>193</v>
      </c>
      <c r="H14" s="83" t="s">
        <v>283</v>
      </c>
      <c r="I14" s="83"/>
      <c r="J14" s="118" t="s">
        <v>240</v>
      </c>
      <c r="K14" s="94">
        <f t="shared" ref="K14:K77" si="0">I14*(IF(H14="רגיל",F14,IF(H14="",F14,G14)))</f>
        <v>0</v>
      </c>
    </row>
    <row r="15" spans="1:14" s="7" customFormat="1" ht="21.95" customHeight="1" x14ac:dyDescent="0.2">
      <c r="A15" s="2"/>
      <c r="B15" s="83">
        <f t="shared" ref="B15:B32" si="1">B14+1</f>
        <v>3</v>
      </c>
      <c r="C15" s="84" t="s">
        <v>24</v>
      </c>
      <c r="D15" s="143" t="s">
        <v>255</v>
      </c>
      <c r="E15" s="144"/>
      <c r="F15" s="85">
        <v>90</v>
      </c>
      <c r="G15" s="86">
        <v>45</v>
      </c>
      <c r="H15" s="83" t="s">
        <v>283</v>
      </c>
      <c r="I15" s="83"/>
      <c r="J15" s="118" t="s">
        <v>12</v>
      </c>
      <c r="K15" s="94">
        <f t="shared" si="0"/>
        <v>0</v>
      </c>
    </row>
    <row r="16" spans="1:14" s="7" customFormat="1" ht="21.95" customHeight="1" x14ac:dyDescent="0.2">
      <c r="A16" s="2"/>
      <c r="B16" s="83">
        <f t="shared" si="1"/>
        <v>4</v>
      </c>
      <c r="C16" s="84" t="s">
        <v>24</v>
      </c>
      <c r="D16" s="143" t="s">
        <v>203</v>
      </c>
      <c r="E16" s="144"/>
      <c r="F16" s="85">
        <v>80</v>
      </c>
      <c r="G16" s="86">
        <v>40</v>
      </c>
      <c r="H16" s="83" t="s">
        <v>283</v>
      </c>
      <c r="I16" s="83"/>
      <c r="J16" s="118"/>
      <c r="K16" s="94">
        <f t="shared" si="0"/>
        <v>0</v>
      </c>
    </row>
    <row r="17" spans="1:11" s="7" customFormat="1" ht="21.95" customHeight="1" x14ac:dyDescent="0.2">
      <c r="A17" s="2"/>
      <c r="B17" s="83">
        <f t="shared" si="1"/>
        <v>5</v>
      </c>
      <c r="C17" s="84" t="s">
        <v>24</v>
      </c>
      <c r="D17" s="143" t="s">
        <v>204</v>
      </c>
      <c r="E17" s="144"/>
      <c r="F17" s="85">
        <v>70</v>
      </c>
      <c r="G17" s="86">
        <v>35</v>
      </c>
      <c r="H17" s="83" t="s">
        <v>283</v>
      </c>
      <c r="I17" s="83"/>
      <c r="J17" s="118" t="s">
        <v>11</v>
      </c>
      <c r="K17" s="94">
        <f t="shared" si="0"/>
        <v>0</v>
      </c>
    </row>
    <row r="18" spans="1:11" s="7" customFormat="1" ht="21.95" customHeight="1" x14ac:dyDescent="0.2">
      <c r="A18" s="20"/>
      <c r="B18" s="83">
        <f t="shared" si="1"/>
        <v>6</v>
      </c>
      <c r="C18" s="84" t="s">
        <v>25</v>
      </c>
      <c r="D18" s="143" t="s">
        <v>302</v>
      </c>
      <c r="E18" s="144"/>
      <c r="F18" s="85">
        <v>320</v>
      </c>
      <c r="G18" s="86" t="s">
        <v>193</v>
      </c>
      <c r="H18" s="83" t="s">
        <v>283</v>
      </c>
      <c r="I18" s="83"/>
      <c r="J18" s="118" t="s">
        <v>263</v>
      </c>
      <c r="K18" s="94">
        <f t="shared" si="0"/>
        <v>0</v>
      </c>
    </row>
    <row r="19" spans="1:11" s="7" customFormat="1" ht="21.95" customHeight="1" x14ac:dyDescent="0.2">
      <c r="A19" s="20"/>
      <c r="B19" s="83">
        <f t="shared" si="1"/>
        <v>7</v>
      </c>
      <c r="C19" s="84" t="s">
        <v>26</v>
      </c>
      <c r="D19" s="143" t="s">
        <v>239</v>
      </c>
      <c r="E19" s="144"/>
      <c r="F19" s="85">
        <v>240</v>
      </c>
      <c r="G19" s="86" t="s">
        <v>193</v>
      </c>
      <c r="H19" s="83" t="s">
        <v>283</v>
      </c>
      <c r="I19" s="83"/>
      <c r="J19" s="118" t="s">
        <v>264</v>
      </c>
      <c r="K19" s="94">
        <f t="shared" si="0"/>
        <v>0</v>
      </c>
    </row>
    <row r="20" spans="1:11" s="7" customFormat="1" ht="21.95" customHeight="1" x14ac:dyDescent="0.2">
      <c r="A20" s="20"/>
      <c r="B20" s="83">
        <f t="shared" si="1"/>
        <v>8</v>
      </c>
      <c r="C20" s="84" t="s">
        <v>27</v>
      </c>
      <c r="D20" s="143" t="s">
        <v>131</v>
      </c>
      <c r="E20" s="144"/>
      <c r="F20" s="85">
        <v>320</v>
      </c>
      <c r="G20" s="86">
        <v>240</v>
      </c>
      <c r="H20" s="83" t="s">
        <v>283</v>
      </c>
      <c r="I20" s="83"/>
      <c r="J20" s="118" t="s">
        <v>12</v>
      </c>
      <c r="K20" s="94">
        <f t="shared" si="0"/>
        <v>0</v>
      </c>
    </row>
    <row r="21" spans="1:11" s="7" customFormat="1" ht="21.95" customHeight="1" x14ac:dyDescent="0.2">
      <c r="A21" s="20"/>
      <c r="B21" s="83">
        <f t="shared" si="1"/>
        <v>9</v>
      </c>
      <c r="C21" s="84" t="s">
        <v>28</v>
      </c>
      <c r="D21" s="143" t="s">
        <v>303</v>
      </c>
      <c r="E21" s="144"/>
      <c r="F21" s="85">
        <v>490</v>
      </c>
      <c r="G21" s="86" t="s">
        <v>193</v>
      </c>
      <c r="H21" s="83" t="s">
        <v>283</v>
      </c>
      <c r="I21" s="83"/>
      <c r="J21" s="118"/>
      <c r="K21" s="94">
        <f t="shared" si="0"/>
        <v>0</v>
      </c>
    </row>
    <row r="22" spans="1:11" s="7" customFormat="1" ht="21.95" customHeight="1" x14ac:dyDescent="0.2">
      <c r="A22" s="20"/>
      <c r="B22" s="83">
        <f t="shared" si="1"/>
        <v>10</v>
      </c>
      <c r="C22" s="84" t="s">
        <v>29</v>
      </c>
      <c r="D22" s="143" t="s">
        <v>132</v>
      </c>
      <c r="E22" s="144"/>
      <c r="F22" s="85">
        <v>260</v>
      </c>
      <c r="G22" s="86" t="s">
        <v>193</v>
      </c>
      <c r="H22" s="83" t="s">
        <v>283</v>
      </c>
      <c r="I22" s="83"/>
      <c r="J22" s="118" t="s">
        <v>12</v>
      </c>
      <c r="K22" s="94">
        <f t="shared" si="0"/>
        <v>0</v>
      </c>
    </row>
    <row r="23" spans="1:11" s="7" customFormat="1" ht="21.95" customHeight="1" x14ac:dyDescent="0.2">
      <c r="A23" s="2"/>
      <c r="B23" s="83">
        <f t="shared" si="1"/>
        <v>11</v>
      </c>
      <c r="C23" s="84" t="s">
        <v>30</v>
      </c>
      <c r="D23" s="143" t="s">
        <v>133</v>
      </c>
      <c r="E23" s="144"/>
      <c r="F23" s="85">
        <v>295</v>
      </c>
      <c r="G23" s="86" t="s">
        <v>193</v>
      </c>
      <c r="H23" s="83" t="s">
        <v>283</v>
      </c>
      <c r="I23" s="83"/>
      <c r="J23" s="118"/>
      <c r="K23" s="94">
        <f t="shared" si="0"/>
        <v>0</v>
      </c>
    </row>
    <row r="24" spans="1:11" s="7" customFormat="1" ht="21.95" customHeight="1" x14ac:dyDescent="0.2">
      <c r="A24" s="2"/>
      <c r="B24" s="83">
        <f t="shared" si="1"/>
        <v>12</v>
      </c>
      <c r="C24" s="84" t="s">
        <v>31</v>
      </c>
      <c r="D24" s="143" t="s">
        <v>241</v>
      </c>
      <c r="E24" s="144"/>
      <c r="F24" s="85">
        <v>280</v>
      </c>
      <c r="G24" s="86" t="s">
        <v>193</v>
      </c>
      <c r="H24" s="83" t="s">
        <v>283</v>
      </c>
      <c r="I24" s="83"/>
      <c r="J24" s="118"/>
      <c r="K24" s="94">
        <f t="shared" si="0"/>
        <v>0</v>
      </c>
    </row>
    <row r="25" spans="1:11" s="7" customFormat="1" ht="21.95" customHeight="1" x14ac:dyDescent="0.2">
      <c r="A25" s="2"/>
      <c r="B25" s="83">
        <f t="shared" si="1"/>
        <v>13</v>
      </c>
      <c r="C25" s="84" t="s">
        <v>32</v>
      </c>
      <c r="D25" s="143" t="s">
        <v>134</v>
      </c>
      <c r="E25" s="144"/>
      <c r="F25" s="85">
        <v>160</v>
      </c>
      <c r="G25" s="86">
        <v>85</v>
      </c>
      <c r="H25" s="83" t="s">
        <v>283</v>
      </c>
      <c r="I25" s="83"/>
      <c r="J25" s="118" t="s">
        <v>11</v>
      </c>
      <c r="K25" s="94">
        <f t="shared" si="0"/>
        <v>0</v>
      </c>
    </row>
    <row r="26" spans="1:11" s="7" customFormat="1" ht="21.95" customHeight="1" x14ac:dyDescent="0.2">
      <c r="A26" s="2"/>
      <c r="B26" s="83">
        <f t="shared" si="1"/>
        <v>14</v>
      </c>
      <c r="C26" s="84" t="s">
        <v>33</v>
      </c>
      <c r="D26" s="143" t="s">
        <v>135</v>
      </c>
      <c r="E26" s="144"/>
      <c r="F26" s="85">
        <v>240</v>
      </c>
      <c r="G26" s="86" t="s">
        <v>193</v>
      </c>
      <c r="H26" s="83" t="s">
        <v>283</v>
      </c>
      <c r="I26" s="83"/>
      <c r="J26" s="118"/>
      <c r="K26" s="94">
        <f t="shared" si="0"/>
        <v>0</v>
      </c>
    </row>
    <row r="27" spans="1:11" s="7" customFormat="1" ht="21.95" customHeight="1" x14ac:dyDescent="0.2">
      <c r="A27" s="20"/>
      <c r="B27" s="83">
        <f t="shared" si="1"/>
        <v>15</v>
      </c>
      <c r="C27" s="84" t="s">
        <v>1</v>
      </c>
      <c r="D27" s="143" t="s">
        <v>136</v>
      </c>
      <c r="E27" s="144"/>
      <c r="F27" s="85">
        <v>250</v>
      </c>
      <c r="G27" s="86" t="s">
        <v>193</v>
      </c>
      <c r="H27" s="83" t="s">
        <v>283</v>
      </c>
      <c r="I27" s="83"/>
      <c r="J27" s="118" t="s">
        <v>11</v>
      </c>
      <c r="K27" s="94">
        <f t="shared" si="0"/>
        <v>0</v>
      </c>
    </row>
    <row r="28" spans="1:11" s="7" customFormat="1" ht="21.95" customHeight="1" x14ac:dyDescent="0.2">
      <c r="A28" s="2"/>
      <c r="B28" s="83">
        <f t="shared" si="1"/>
        <v>16</v>
      </c>
      <c r="C28" s="84" t="s">
        <v>34</v>
      </c>
      <c r="D28" s="143" t="s">
        <v>265</v>
      </c>
      <c r="E28" s="144"/>
      <c r="F28" s="85">
        <v>290</v>
      </c>
      <c r="G28" s="86" t="s">
        <v>193</v>
      </c>
      <c r="H28" s="83" t="s">
        <v>283</v>
      </c>
      <c r="I28" s="83"/>
      <c r="J28" s="118" t="s">
        <v>11</v>
      </c>
      <c r="K28" s="94">
        <f t="shared" si="0"/>
        <v>0</v>
      </c>
    </row>
    <row r="29" spans="1:11" s="7" customFormat="1" ht="21.95" customHeight="1" x14ac:dyDescent="0.2">
      <c r="A29" s="2"/>
      <c r="B29" s="83">
        <f t="shared" si="1"/>
        <v>17</v>
      </c>
      <c r="C29" s="84" t="s">
        <v>35</v>
      </c>
      <c r="D29" s="143" t="s">
        <v>137</v>
      </c>
      <c r="E29" s="144"/>
      <c r="F29" s="85">
        <v>240</v>
      </c>
      <c r="G29" s="86" t="s">
        <v>193</v>
      </c>
      <c r="H29" s="83" t="s">
        <v>283</v>
      </c>
      <c r="I29" s="83"/>
      <c r="J29" s="118" t="s">
        <v>11</v>
      </c>
      <c r="K29" s="94">
        <f t="shared" si="0"/>
        <v>0</v>
      </c>
    </row>
    <row r="30" spans="1:11" s="7" customFormat="1" ht="21.95" customHeight="1" x14ac:dyDescent="0.2">
      <c r="A30" s="20"/>
      <c r="B30" s="83">
        <f t="shared" si="1"/>
        <v>18</v>
      </c>
      <c r="C30" s="84" t="s">
        <v>36</v>
      </c>
      <c r="D30" s="143" t="s">
        <v>297</v>
      </c>
      <c r="E30" s="144"/>
      <c r="F30" s="85">
        <v>240</v>
      </c>
      <c r="G30" s="86" t="s">
        <v>193</v>
      </c>
      <c r="H30" s="83" t="s">
        <v>283</v>
      </c>
      <c r="I30" s="83"/>
      <c r="J30" s="118"/>
      <c r="K30" s="94">
        <f t="shared" si="0"/>
        <v>0</v>
      </c>
    </row>
    <row r="31" spans="1:11" s="7" customFormat="1" ht="21.95" customHeight="1" x14ac:dyDescent="0.2">
      <c r="A31" s="2"/>
      <c r="B31" s="83">
        <f t="shared" si="1"/>
        <v>19</v>
      </c>
      <c r="C31" s="84" t="s">
        <v>37</v>
      </c>
      <c r="D31" s="143" t="s">
        <v>298</v>
      </c>
      <c r="E31" s="144"/>
      <c r="F31" s="85">
        <v>70</v>
      </c>
      <c r="G31" s="86" t="s">
        <v>193</v>
      </c>
      <c r="H31" s="83" t="s">
        <v>283</v>
      </c>
      <c r="I31" s="83"/>
      <c r="J31" s="118"/>
      <c r="K31" s="94">
        <f t="shared" si="0"/>
        <v>0</v>
      </c>
    </row>
    <row r="32" spans="1:11" s="7" customFormat="1" ht="21.95" customHeight="1" x14ac:dyDescent="0.2">
      <c r="A32" s="2"/>
      <c r="B32" s="83">
        <f t="shared" si="1"/>
        <v>20</v>
      </c>
      <c r="C32" s="84" t="s">
        <v>38</v>
      </c>
      <c r="D32" s="143" t="s">
        <v>242</v>
      </c>
      <c r="E32" s="144"/>
      <c r="F32" s="85">
        <v>28</v>
      </c>
      <c r="G32" s="86" t="s">
        <v>193</v>
      </c>
      <c r="H32" s="83" t="s">
        <v>283</v>
      </c>
      <c r="I32" s="83"/>
      <c r="J32" s="118" t="s">
        <v>11</v>
      </c>
      <c r="K32" s="94">
        <f t="shared" si="0"/>
        <v>0</v>
      </c>
    </row>
    <row r="33" spans="1:11" s="7" customFormat="1" ht="20.25" customHeight="1" x14ac:dyDescent="0.2">
      <c r="A33" s="20"/>
      <c r="B33" s="51"/>
      <c r="C33" s="49"/>
      <c r="D33" s="49"/>
      <c r="E33" s="48" t="s">
        <v>220</v>
      </c>
      <c r="F33" s="45"/>
      <c r="G33" s="44"/>
      <c r="H33" s="51"/>
      <c r="I33" s="51"/>
      <c r="J33" s="119"/>
      <c r="K33" s="94"/>
    </row>
    <row r="34" spans="1:11" s="7" customFormat="1" ht="19.5" customHeight="1" x14ac:dyDescent="0.2">
      <c r="A34" s="20"/>
      <c r="B34" s="52"/>
      <c r="C34" s="50"/>
      <c r="D34" s="50"/>
      <c r="E34" s="88" t="s">
        <v>234</v>
      </c>
      <c r="F34" s="46" t="s">
        <v>299</v>
      </c>
      <c r="G34" s="47" t="s">
        <v>300</v>
      </c>
      <c r="H34" s="63"/>
      <c r="I34" s="63"/>
      <c r="J34" s="120"/>
      <c r="K34" s="94"/>
    </row>
    <row r="35" spans="1:11" s="7" customFormat="1" ht="21.95" customHeight="1" x14ac:dyDescent="0.2">
      <c r="A35" s="2"/>
      <c r="B35" s="79">
        <f>B32+1</f>
        <v>21</v>
      </c>
      <c r="C35" s="80" t="s">
        <v>39</v>
      </c>
      <c r="D35" s="148" t="s">
        <v>181</v>
      </c>
      <c r="E35" s="149"/>
      <c r="F35" s="81">
        <v>220</v>
      </c>
      <c r="G35" s="82">
        <v>140</v>
      </c>
      <c r="H35" s="79" t="s">
        <v>283</v>
      </c>
      <c r="I35" s="79"/>
      <c r="J35" s="121"/>
      <c r="K35" s="94">
        <f t="shared" si="0"/>
        <v>0</v>
      </c>
    </row>
    <row r="36" spans="1:11" s="7" customFormat="1" ht="21.95" customHeight="1" x14ac:dyDescent="0.2">
      <c r="A36" s="2"/>
      <c r="B36" s="79">
        <f>B35+1</f>
        <v>22</v>
      </c>
      <c r="C36" s="80" t="s">
        <v>40</v>
      </c>
      <c r="D36" s="148" t="s">
        <v>182</v>
      </c>
      <c r="E36" s="149"/>
      <c r="F36" s="81">
        <v>220</v>
      </c>
      <c r="G36" s="82">
        <v>140</v>
      </c>
      <c r="H36" s="79" t="s">
        <v>283</v>
      </c>
      <c r="I36" s="79"/>
      <c r="J36" s="121" t="s">
        <v>12</v>
      </c>
      <c r="K36" s="94">
        <f t="shared" si="0"/>
        <v>0</v>
      </c>
    </row>
    <row r="37" spans="1:11" s="7" customFormat="1" ht="21.95" customHeight="1" x14ac:dyDescent="0.2">
      <c r="A37" s="2"/>
      <c r="B37" s="79">
        <f t="shared" ref="B37:B57" si="2">B36+1</f>
        <v>23</v>
      </c>
      <c r="C37" s="80" t="s">
        <v>17</v>
      </c>
      <c r="D37" s="148" t="s">
        <v>183</v>
      </c>
      <c r="E37" s="149"/>
      <c r="F37" s="81">
        <v>220</v>
      </c>
      <c r="G37" s="82">
        <v>140</v>
      </c>
      <c r="H37" s="79" t="s">
        <v>283</v>
      </c>
      <c r="I37" s="79"/>
      <c r="J37" s="121" t="s">
        <v>11</v>
      </c>
      <c r="K37" s="94">
        <f t="shared" si="0"/>
        <v>0</v>
      </c>
    </row>
    <row r="38" spans="1:11" s="7" customFormat="1" ht="21.95" customHeight="1" x14ac:dyDescent="0.2">
      <c r="A38" s="20"/>
      <c r="B38" s="79">
        <f t="shared" si="2"/>
        <v>24</v>
      </c>
      <c r="C38" s="80" t="s">
        <v>18</v>
      </c>
      <c r="D38" s="148" t="s">
        <v>266</v>
      </c>
      <c r="E38" s="149"/>
      <c r="F38" s="81">
        <v>220</v>
      </c>
      <c r="G38" s="82">
        <v>140</v>
      </c>
      <c r="H38" s="79" t="s">
        <v>283</v>
      </c>
      <c r="I38" s="79"/>
      <c r="J38" s="121" t="s">
        <v>11</v>
      </c>
      <c r="K38" s="94">
        <f t="shared" si="0"/>
        <v>0</v>
      </c>
    </row>
    <row r="39" spans="1:11" s="7" customFormat="1" ht="21.95" customHeight="1" x14ac:dyDescent="0.2">
      <c r="A39" s="2"/>
      <c r="B39" s="79">
        <f t="shared" si="2"/>
        <v>25</v>
      </c>
      <c r="C39" s="80" t="s">
        <v>41</v>
      </c>
      <c r="D39" s="148" t="s">
        <v>184</v>
      </c>
      <c r="E39" s="149"/>
      <c r="F39" s="81">
        <v>220</v>
      </c>
      <c r="G39" s="82">
        <v>140</v>
      </c>
      <c r="H39" s="79" t="s">
        <v>283</v>
      </c>
      <c r="I39" s="79"/>
      <c r="J39" s="121"/>
      <c r="K39" s="94">
        <f t="shared" si="0"/>
        <v>0</v>
      </c>
    </row>
    <row r="40" spans="1:11" s="7" customFormat="1" ht="21.95" customHeight="1" x14ac:dyDescent="0.2">
      <c r="A40" s="2"/>
      <c r="B40" s="79">
        <f t="shared" si="2"/>
        <v>26</v>
      </c>
      <c r="C40" s="80" t="s">
        <v>42</v>
      </c>
      <c r="D40" s="148" t="s">
        <v>185</v>
      </c>
      <c r="E40" s="149"/>
      <c r="F40" s="81">
        <v>220</v>
      </c>
      <c r="G40" s="82">
        <v>140</v>
      </c>
      <c r="H40" s="79" t="s">
        <v>283</v>
      </c>
      <c r="I40" s="79"/>
      <c r="J40" s="121" t="s">
        <v>11</v>
      </c>
      <c r="K40" s="94">
        <f t="shared" si="0"/>
        <v>0</v>
      </c>
    </row>
    <row r="41" spans="1:11" s="7" customFormat="1" ht="21.95" customHeight="1" x14ac:dyDescent="0.2">
      <c r="A41" s="2"/>
      <c r="B41" s="79">
        <f t="shared" si="2"/>
        <v>27</v>
      </c>
      <c r="C41" s="80" t="s">
        <v>43</v>
      </c>
      <c r="D41" s="148" t="s">
        <v>186</v>
      </c>
      <c r="E41" s="149"/>
      <c r="F41" s="81">
        <v>220</v>
      </c>
      <c r="G41" s="82">
        <v>140</v>
      </c>
      <c r="H41" s="79" t="s">
        <v>283</v>
      </c>
      <c r="I41" s="79"/>
      <c r="J41" s="121"/>
      <c r="K41" s="94">
        <f t="shared" si="0"/>
        <v>0</v>
      </c>
    </row>
    <row r="42" spans="1:11" s="7" customFormat="1" ht="21.95" customHeight="1" x14ac:dyDescent="0.2">
      <c r="A42" s="2"/>
      <c r="B42" s="79">
        <f t="shared" si="2"/>
        <v>28</v>
      </c>
      <c r="C42" s="80" t="s">
        <v>44</v>
      </c>
      <c r="D42" s="148" t="s">
        <v>187</v>
      </c>
      <c r="E42" s="149"/>
      <c r="F42" s="81">
        <v>280</v>
      </c>
      <c r="G42" s="82">
        <v>180</v>
      </c>
      <c r="H42" s="79" t="s">
        <v>283</v>
      </c>
      <c r="I42" s="79"/>
      <c r="J42" s="121"/>
      <c r="K42" s="94">
        <f t="shared" si="0"/>
        <v>0</v>
      </c>
    </row>
    <row r="43" spans="1:11" s="7" customFormat="1" ht="21.95" customHeight="1" x14ac:dyDescent="0.2">
      <c r="A43" s="2"/>
      <c r="B43" s="79">
        <f t="shared" si="2"/>
        <v>29</v>
      </c>
      <c r="C43" s="80" t="s">
        <v>45</v>
      </c>
      <c r="D43" s="148" t="s">
        <v>188</v>
      </c>
      <c r="E43" s="149"/>
      <c r="F43" s="81">
        <v>280</v>
      </c>
      <c r="G43" s="82">
        <v>180</v>
      </c>
      <c r="H43" s="79" t="s">
        <v>283</v>
      </c>
      <c r="I43" s="79"/>
      <c r="J43" s="121" t="s">
        <v>11</v>
      </c>
      <c r="K43" s="94">
        <f t="shared" si="0"/>
        <v>0</v>
      </c>
    </row>
    <row r="44" spans="1:11" s="7" customFormat="1" ht="21.95" customHeight="1" x14ac:dyDescent="0.2">
      <c r="A44" s="2"/>
      <c r="B44" s="79">
        <f t="shared" si="2"/>
        <v>30</v>
      </c>
      <c r="C44" s="80" t="s">
        <v>46</v>
      </c>
      <c r="D44" s="148" t="s">
        <v>189</v>
      </c>
      <c r="E44" s="149"/>
      <c r="F44" s="81">
        <v>280</v>
      </c>
      <c r="G44" s="82">
        <v>180</v>
      </c>
      <c r="H44" s="79" t="s">
        <v>283</v>
      </c>
      <c r="I44" s="79"/>
      <c r="J44" s="121"/>
      <c r="K44" s="94">
        <f t="shared" si="0"/>
        <v>0</v>
      </c>
    </row>
    <row r="45" spans="1:11" s="7" customFormat="1" ht="21.95" customHeight="1" x14ac:dyDescent="0.2">
      <c r="A45" s="2"/>
      <c r="B45" s="79">
        <f t="shared" si="2"/>
        <v>31</v>
      </c>
      <c r="C45" s="80" t="s">
        <v>47</v>
      </c>
      <c r="D45" s="148" t="s">
        <v>190</v>
      </c>
      <c r="E45" s="149"/>
      <c r="F45" s="81">
        <v>280</v>
      </c>
      <c r="G45" s="82">
        <v>180</v>
      </c>
      <c r="H45" s="79" t="s">
        <v>283</v>
      </c>
      <c r="I45" s="79"/>
      <c r="J45" s="121" t="s">
        <v>11</v>
      </c>
      <c r="K45" s="94">
        <f t="shared" si="0"/>
        <v>0</v>
      </c>
    </row>
    <row r="46" spans="1:11" s="7" customFormat="1" ht="21.95" customHeight="1" x14ac:dyDescent="0.2">
      <c r="A46" s="2"/>
      <c r="B46" s="79">
        <f t="shared" si="2"/>
        <v>32</v>
      </c>
      <c r="C46" s="80" t="s">
        <v>48</v>
      </c>
      <c r="D46" s="148" t="s">
        <v>191</v>
      </c>
      <c r="E46" s="149"/>
      <c r="F46" s="81">
        <v>280</v>
      </c>
      <c r="G46" s="82">
        <v>180</v>
      </c>
      <c r="H46" s="79" t="s">
        <v>283</v>
      </c>
      <c r="I46" s="79"/>
      <c r="J46" s="121" t="s">
        <v>11</v>
      </c>
      <c r="K46" s="94">
        <f t="shared" si="0"/>
        <v>0</v>
      </c>
    </row>
    <row r="47" spans="1:11" s="7" customFormat="1" ht="21.95" customHeight="1" x14ac:dyDescent="0.2">
      <c r="A47" s="2"/>
      <c r="B47" s="79">
        <f t="shared" si="2"/>
        <v>33</v>
      </c>
      <c r="C47" s="80" t="s">
        <v>49</v>
      </c>
      <c r="D47" s="148" t="s">
        <v>254</v>
      </c>
      <c r="E47" s="149"/>
      <c r="F47" s="81">
        <v>280</v>
      </c>
      <c r="G47" s="82">
        <v>180</v>
      </c>
      <c r="H47" s="79" t="s">
        <v>283</v>
      </c>
      <c r="I47" s="79"/>
      <c r="J47" s="121" t="s">
        <v>11</v>
      </c>
      <c r="K47" s="94">
        <f t="shared" si="0"/>
        <v>0</v>
      </c>
    </row>
    <row r="48" spans="1:11" s="7" customFormat="1" ht="21.95" customHeight="1" x14ac:dyDescent="0.2">
      <c r="A48" s="20"/>
      <c r="B48" s="79">
        <f t="shared" si="2"/>
        <v>34</v>
      </c>
      <c r="C48" s="80" t="s">
        <v>50</v>
      </c>
      <c r="D48" s="148" t="s">
        <v>192</v>
      </c>
      <c r="E48" s="149"/>
      <c r="F48" s="81">
        <v>280</v>
      </c>
      <c r="G48" s="82">
        <v>180</v>
      </c>
      <c r="H48" s="79" t="s">
        <v>283</v>
      </c>
      <c r="I48" s="79"/>
      <c r="J48" s="121" t="s">
        <v>11</v>
      </c>
      <c r="K48" s="94">
        <f t="shared" si="0"/>
        <v>0</v>
      </c>
    </row>
    <row r="49" spans="1:11" s="7" customFormat="1" ht="21.95" customHeight="1" x14ac:dyDescent="0.2">
      <c r="A49" s="2"/>
      <c r="B49" s="79">
        <f t="shared" si="2"/>
        <v>35</v>
      </c>
      <c r="C49" s="80" t="s">
        <v>51</v>
      </c>
      <c r="D49" s="148" t="s">
        <v>243</v>
      </c>
      <c r="E49" s="149"/>
      <c r="F49" s="81">
        <v>280</v>
      </c>
      <c r="G49" s="82">
        <v>180</v>
      </c>
      <c r="H49" s="79" t="s">
        <v>283</v>
      </c>
      <c r="I49" s="79"/>
      <c r="J49" s="121" t="s">
        <v>12</v>
      </c>
      <c r="K49" s="94">
        <f t="shared" si="0"/>
        <v>0</v>
      </c>
    </row>
    <row r="50" spans="1:11" s="7" customFormat="1" ht="21.95" customHeight="1" x14ac:dyDescent="0.2">
      <c r="A50" s="2"/>
      <c r="B50" s="79">
        <f t="shared" si="2"/>
        <v>36</v>
      </c>
      <c r="C50" s="80" t="s">
        <v>52</v>
      </c>
      <c r="D50" s="148" t="s">
        <v>244</v>
      </c>
      <c r="E50" s="149"/>
      <c r="F50" s="81">
        <v>280</v>
      </c>
      <c r="G50" s="82">
        <v>180</v>
      </c>
      <c r="H50" s="79" t="s">
        <v>283</v>
      </c>
      <c r="I50" s="79"/>
      <c r="J50" s="121"/>
      <c r="K50" s="94">
        <f t="shared" si="0"/>
        <v>0</v>
      </c>
    </row>
    <row r="51" spans="1:11" s="7" customFormat="1" ht="21.95" customHeight="1" x14ac:dyDescent="0.2">
      <c r="A51" s="20"/>
      <c r="B51" s="79">
        <f t="shared" si="2"/>
        <v>37</v>
      </c>
      <c r="C51" s="80" t="s">
        <v>53</v>
      </c>
      <c r="D51" s="148" t="s">
        <v>253</v>
      </c>
      <c r="E51" s="149"/>
      <c r="F51" s="81">
        <v>280</v>
      </c>
      <c r="G51" s="82">
        <v>180</v>
      </c>
      <c r="H51" s="79" t="s">
        <v>283</v>
      </c>
      <c r="I51" s="79"/>
      <c r="J51" s="121"/>
      <c r="K51" s="94">
        <f t="shared" si="0"/>
        <v>0</v>
      </c>
    </row>
    <row r="52" spans="1:11" s="7" customFormat="1" ht="21.95" customHeight="1" x14ac:dyDescent="0.2">
      <c r="A52" s="20"/>
      <c r="B52" s="79">
        <f t="shared" si="2"/>
        <v>38</v>
      </c>
      <c r="C52" s="80" t="s">
        <v>54</v>
      </c>
      <c r="D52" s="148" t="s">
        <v>138</v>
      </c>
      <c r="E52" s="149"/>
      <c r="F52" s="81">
        <v>280</v>
      </c>
      <c r="G52" s="82">
        <v>180</v>
      </c>
      <c r="H52" s="79" t="s">
        <v>283</v>
      </c>
      <c r="I52" s="79"/>
      <c r="J52" s="121" t="s">
        <v>11</v>
      </c>
      <c r="K52" s="94">
        <f t="shared" si="0"/>
        <v>0</v>
      </c>
    </row>
    <row r="53" spans="1:11" s="7" customFormat="1" ht="21.95" customHeight="1" x14ac:dyDescent="0.2">
      <c r="A53" s="20"/>
      <c r="B53" s="79">
        <f t="shared" si="2"/>
        <v>39</v>
      </c>
      <c r="C53" s="80" t="s">
        <v>55</v>
      </c>
      <c r="D53" s="148" t="s">
        <v>139</v>
      </c>
      <c r="E53" s="149"/>
      <c r="F53" s="81">
        <v>300</v>
      </c>
      <c r="G53" s="82">
        <v>200</v>
      </c>
      <c r="H53" s="79" t="s">
        <v>283</v>
      </c>
      <c r="I53" s="79"/>
      <c r="J53" s="121" t="s">
        <v>11</v>
      </c>
      <c r="K53" s="94">
        <f t="shared" si="0"/>
        <v>0</v>
      </c>
    </row>
    <row r="54" spans="1:11" s="7" customFormat="1" ht="21.95" customHeight="1" x14ac:dyDescent="0.2">
      <c r="A54" s="20"/>
      <c r="B54" s="79">
        <f t="shared" si="2"/>
        <v>40</v>
      </c>
      <c r="C54" s="80" t="s">
        <v>56</v>
      </c>
      <c r="D54" s="148" t="s">
        <v>140</v>
      </c>
      <c r="E54" s="149"/>
      <c r="F54" s="81">
        <v>300</v>
      </c>
      <c r="G54" s="82">
        <v>200</v>
      </c>
      <c r="H54" s="79" t="s">
        <v>283</v>
      </c>
      <c r="I54" s="79"/>
      <c r="J54" s="121"/>
      <c r="K54" s="94">
        <f t="shared" si="0"/>
        <v>0</v>
      </c>
    </row>
    <row r="55" spans="1:11" s="7" customFormat="1" ht="21.95" customHeight="1" x14ac:dyDescent="0.2">
      <c r="A55" s="20"/>
      <c r="B55" s="79">
        <f t="shared" si="2"/>
        <v>41</v>
      </c>
      <c r="C55" s="80" t="s">
        <v>57</v>
      </c>
      <c r="D55" s="148" t="s">
        <v>141</v>
      </c>
      <c r="E55" s="149"/>
      <c r="F55" s="81">
        <v>300</v>
      </c>
      <c r="G55" s="82">
        <v>200</v>
      </c>
      <c r="H55" s="79" t="s">
        <v>283</v>
      </c>
      <c r="I55" s="79"/>
      <c r="J55" s="121" t="s">
        <v>12</v>
      </c>
      <c r="K55" s="94">
        <f t="shared" si="0"/>
        <v>0</v>
      </c>
    </row>
    <row r="56" spans="1:11" s="7" customFormat="1" ht="21.95" customHeight="1" x14ac:dyDescent="0.2">
      <c r="A56" s="2"/>
      <c r="B56" s="79">
        <f t="shared" si="2"/>
        <v>42</v>
      </c>
      <c r="C56" s="80" t="s">
        <v>58</v>
      </c>
      <c r="D56" s="148" t="s">
        <v>142</v>
      </c>
      <c r="E56" s="149"/>
      <c r="F56" s="81">
        <v>300</v>
      </c>
      <c r="G56" s="82">
        <v>200</v>
      </c>
      <c r="H56" s="79" t="s">
        <v>283</v>
      </c>
      <c r="I56" s="79"/>
      <c r="J56" s="121" t="s">
        <v>11</v>
      </c>
      <c r="K56" s="94">
        <f t="shared" si="0"/>
        <v>0</v>
      </c>
    </row>
    <row r="57" spans="1:11" s="7" customFormat="1" ht="21.95" customHeight="1" x14ac:dyDescent="0.2">
      <c r="A57" s="3"/>
      <c r="B57" s="79">
        <f t="shared" si="2"/>
        <v>43</v>
      </c>
      <c r="C57" s="80" t="s">
        <v>59</v>
      </c>
      <c r="D57" s="148" t="s">
        <v>143</v>
      </c>
      <c r="E57" s="149"/>
      <c r="F57" s="81">
        <v>300</v>
      </c>
      <c r="G57" s="82">
        <v>200</v>
      </c>
      <c r="H57" s="79" t="s">
        <v>283</v>
      </c>
      <c r="I57" s="79"/>
      <c r="J57" s="121"/>
      <c r="K57" s="94">
        <f t="shared" si="0"/>
        <v>0</v>
      </c>
    </row>
    <row r="58" spans="1:11" s="7" customFormat="1" ht="20.45" customHeight="1" x14ac:dyDescent="0.2">
      <c r="A58" s="20"/>
      <c r="B58" s="41"/>
      <c r="C58" s="34"/>
      <c r="D58" s="34"/>
      <c r="E58" s="38" t="s">
        <v>221</v>
      </c>
      <c r="F58" s="35"/>
      <c r="G58" s="36"/>
      <c r="H58" s="41"/>
      <c r="I58" s="41"/>
      <c r="J58" s="122"/>
      <c r="K58" s="94"/>
    </row>
    <row r="59" spans="1:11" s="7" customFormat="1" ht="20.45" customHeight="1" x14ac:dyDescent="0.2">
      <c r="A59" s="3"/>
      <c r="B59" s="42">
        <f>B57+1</f>
        <v>44</v>
      </c>
      <c r="C59" s="22" t="s">
        <v>60</v>
      </c>
      <c r="D59" s="150" t="s">
        <v>144</v>
      </c>
      <c r="E59" s="151"/>
      <c r="F59" s="23">
        <v>380</v>
      </c>
      <c r="G59" s="31">
        <v>240</v>
      </c>
      <c r="H59" s="42" t="s">
        <v>283</v>
      </c>
      <c r="I59" s="42"/>
      <c r="J59" s="123"/>
      <c r="K59" s="94">
        <f t="shared" si="0"/>
        <v>0</v>
      </c>
    </row>
    <row r="60" spans="1:11" s="7" customFormat="1" ht="20.45" customHeight="1" x14ac:dyDescent="0.2">
      <c r="A60" s="3"/>
      <c r="B60" s="42">
        <f>B59+1</f>
        <v>45</v>
      </c>
      <c r="C60" s="22" t="s">
        <v>61</v>
      </c>
      <c r="D60" s="150" t="s">
        <v>222</v>
      </c>
      <c r="E60" s="151"/>
      <c r="F60" s="23">
        <v>380</v>
      </c>
      <c r="G60" s="31" t="s">
        <v>193</v>
      </c>
      <c r="H60" s="42" t="s">
        <v>283</v>
      </c>
      <c r="I60" s="42"/>
      <c r="J60" s="123"/>
      <c r="K60" s="94">
        <f t="shared" si="0"/>
        <v>0</v>
      </c>
    </row>
    <row r="61" spans="1:11" s="7" customFormat="1" ht="20.45" customHeight="1" x14ac:dyDescent="0.2">
      <c r="A61" s="3"/>
      <c r="B61" s="42">
        <f t="shared" ref="B61:B70" si="3">B60+1</f>
        <v>46</v>
      </c>
      <c r="C61" s="22" t="s">
        <v>62</v>
      </c>
      <c r="D61" s="150" t="s">
        <v>145</v>
      </c>
      <c r="E61" s="151"/>
      <c r="F61" s="23">
        <v>390</v>
      </c>
      <c r="G61" s="31" t="s">
        <v>193</v>
      </c>
      <c r="H61" s="42" t="s">
        <v>283</v>
      </c>
      <c r="I61" s="42"/>
      <c r="J61" s="123"/>
      <c r="K61" s="94">
        <f t="shared" si="0"/>
        <v>0</v>
      </c>
    </row>
    <row r="62" spans="1:11" s="7" customFormat="1" ht="20.45" customHeight="1" x14ac:dyDescent="0.2">
      <c r="A62" s="3"/>
      <c r="B62" s="42">
        <f t="shared" si="3"/>
        <v>47</v>
      </c>
      <c r="C62" s="22" t="s">
        <v>63</v>
      </c>
      <c r="D62" s="150" t="s">
        <v>223</v>
      </c>
      <c r="E62" s="151"/>
      <c r="F62" s="23">
        <v>380</v>
      </c>
      <c r="G62" s="31" t="s">
        <v>193</v>
      </c>
      <c r="H62" s="42" t="s">
        <v>283</v>
      </c>
      <c r="I62" s="42"/>
      <c r="J62" s="123"/>
      <c r="K62" s="94">
        <f t="shared" si="0"/>
        <v>0</v>
      </c>
    </row>
    <row r="63" spans="1:11" s="7" customFormat="1" ht="20.45" customHeight="1" x14ac:dyDescent="0.2">
      <c r="A63" s="3"/>
      <c r="B63" s="42">
        <f t="shared" si="3"/>
        <v>48</v>
      </c>
      <c r="C63" s="22" t="s">
        <v>64</v>
      </c>
      <c r="D63" s="150" t="s">
        <v>224</v>
      </c>
      <c r="E63" s="151"/>
      <c r="F63" s="23">
        <v>380</v>
      </c>
      <c r="G63" s="31">
        <v>240</v>
      </c>
      <c r="H63" s="42" t="s">
        <v>283</v>
      </c>
      <c r="I63" s="42"/>
      <c r="J63" s="123"/>
      <c r="K63" s="94">
        <f t="shared" si="0"/>
        <v>0</v>
      </c>
    </row>
    <row r="64" spans="1:11" s="7" customFormat="1" ht="20.45" customHeight="1" x14ac:dyDescent="0.2">
      <c r="A64" s="3"/>
      <c r="B64" s="42">
        <f t="shared" si="3"/>
        <v>49</v>
      </c>
      <c r="C64" s="22" t="s">
        <v>65</v>
      </c>
      <c r="D64" s="150" t="s">
        <v>225</v>
      </c>
      <c r="E64" s="151"/>
      <c r="F64" s="23">
        <v>380</v>
      </c>
      <c r="G64" s="31">
        <v>240</v>
      </c>
      <c r="H64" s="42" t="s">
        <v>283</v>
      </c>
      <c r="I64" s="42"/>
      <c r="J64" s="123"/>
      <c r="K64" s="94">
        <f t="shared" si="0"/>
        <v>0</v>
      </c>
    </row>
    <row r="65" spans="1:11" s="7" customFormat="1" ht="20.45" customHeight="1" x14ac:dyDescent="0.2">
      <c r="A65" s="3"/>
      <c r="B65" s="42">
        <f t="shared" si="3"/>
        <v>50</v>
      </c>
      <c r="C65" s="22" t="s">
        <v>66</v>
      </c>
      <c r="D65" s="150" t="s">
        <v>226</v>
      </c>
      <c r="E65" s="151"/>
      <c r="F65" s="23">
        <v>380</v>
      </c>
      <c r="G65" s="31">
        <v>240</v>
      </c>
      <c r="H65" s="42" t="s">
        <v>283</v>
      </c>
      <c r="I65" s="42"/>
      <c r="J65" s="123"/>
      <c r="K65" s="94">
        <f t="shared" si="0"/>
        <v>0</v>
      </c>
    </row>
    <row r="66" spans="1:11" s="7" customFormat="1" ht="20.45" customHeight="1" x14ac:dyDescent="0.2">
      <c r="A66" s="3"/>
      <c r="B66" s="42">
        <f t="shared" si="3"/>
        <v>51</v>
      </c>
      <c r="C66" s="22" t="s">
        <v>256</v>
      </c>
      <c r="D66" s="150" t="s">
        <v>257</v>
      </c>
      <c r="E66" s="151"/>
      <c r="F66" s="23">
        <v>390</v>
      </c>
      <c r="G66" s="31">
        <v>250</v>
      </c>
      <c r="H66" s="42" t="s">
        <v>283</v>
      </c>
      <c r="I66" s="42"/>
      <c r="J66" s="123"/>
      <c r="K66" s="94">
        <f t="shared" si="0"/>
        <v>0</v>
      </c>
    </row>
    <row r="67" spans="1:11" s="7" customFormat="1" ht="20.45" customHeight="1" x14ac:dyDescent="0.2">
      <c r="A67" s="3"/>
      <c r="B67" s="42">
        <f t="shared" si="3"/>
        <v>52</v>
      </c>
      <c r="C67" s="22" t="s">
        <v>67</v>
      </c>
      <c r="D67" s="150" t="s">
        <v>227</v>
      </c>
      <c r="E67" s="151"/>
      <c r="F67" s="23">
        <v>380</v>
      </c>
      <c r="G67" s="31">
        <v>240</v>
      </c>
      <c r="H67" s="42" t="s">
        <v>283</v>
      </c>
      <c r="I67" s="42"/>
      <c r="J67" s="123"/>
      <c r="K67" s="94">
        <f t="shared" si="0"/>
        <v>0</v>
      </c>
    </row>
    <row r="68" spans="1:11" s="7" customFormat="1" ht="20.45" customHeight="1" x14ac:dyDescent="0.2">
      <c r="A68" s="2"/>
      <c r="B68" s="42">
        <f t="shared" si="3"/>
        <v>53</v>
      </c>
      <c r="C68" s="22" t="s">
        <v>68</v>
      </c>
      <c r="D68" s="150" t="s">
        <v>228</v>
      </c>
      <c r="E68" s="151"/>
      <c r="F68" s="23">
        <v>380</v>
      </c>
      <c r="G68" s="31">
        <v>240</v>
      </c>
      <c r="H68" s="42" t="s">
        <v>283</v>
      </c>
      <c r="I68" s="42"/>
      <c r="J68" s="123"/>
      <c r="K68" s="94">
        <f t="shared" si="0"/>
        <v>0</v>
      </c>
    </row>
    <row r="69" spans="1:11" s="7" customFormat="1" ht="20.45" customHeight="1" x14ac:dyDescent="0.2">
      <c r="A69" s="21"/>
      <c r="B69" s="42">
        <f t="shared" si="3"/>
        <v>54</v>
      </c>
      <c r="C69" s="22" t="s">
        <v>69</v>
      </c>
      <c r="D69" s="150" t="s">
        <v>229</v>
      </c>
      <c r="E69" s="151"/>
      <c r="F69" s="23">
        <v>380</v>
      </c>
      <c r="G69" s="31">
        <v>240</v>
      </c>
      <c r="H69" s="42" t="s">
        <v>283</v>
      </c>
      <c r="I69" s="42"/>
      <c r="J69" s="123"/>
      <c r="K69" s="94">
        <f t="shared" si="0"/>
        <v>0</v>
      </c>
    </row>
    <row r="70" spans="1:11" s="7" customFormat="1" ht="20.45" customHeight="1" x14ac:dyDescent="0.2">
      <c r="A70" s="21"/>
      <c r="B70" s="42">
        <f t="shared" si="3"/>
        <v>55</v>
      </c>
      <c r="C70" s="22" t="s">
        <v>70</v>
      </c>
      <c r="D70" s="150" t="s">
        <v>271</v>
      </c>
      <c r="E70" s="151"/>
      <c r="F70" s="23">
        <v>390</v>
      </c>
      <c r="G70" s="31" t="s">
        <v>193</v>
      </c>
      <c r="H70" s="42" t="s">
        <v>283</v>
      </c>
      <c r="I70" s="42"/>
      <c r="J70" s="123"/>
      <c r="K70" s="94">
        <f t="shared" si="0"/>
        <v>0</v>
      </c>
    </row>
    <row r="71" spans="1:11" s="7" customFormat="1" ht="21.75" customHeight="1" x14ac:dyDescent="0.2">
      <c r="A71" s="20"/>
      <c r="B71" s="41"/>
      <c r="C71" s="34"/>
      <c r="D71" s="34"/>
      <c r="E71" s="38" t="s">
        <v>245</v>
      </c>
      <c r="F71" s="35"/>
      <c r="G71" s="36"/>
      <c r="H71" s="41"/>
      <c r="I71" s="41"/>
      <c r="J71" s="122"/>
      <c r="K71" s="94"/>
    </row>
    <row r="72" spans="1:11" s="7" customFormat="1" ht="20.45" customHeight="1" x14ac:dyDescent="0.2">
      <c r="A72" s="21"/>
      <c r="B72" s="43">
        <v>56</v>
      </c>
      <c r="C72" s="24" t="s">
        <v>258</v>
      </c>
      <c r="D72" s="152" t="s">
        <v>272</v>
      </c>
      <c r="E72" s="153"/>
      <c r="F72" s="25">
        <v>460</v>
      </c>
      <c r="G72" s="32">
        <v>290</v>
      </c>
      <c r="H72" s="43" t="s">
        <v>283</v>
      </c>
      <c r="I72" s="43"/>
      <c r="J72" s="124"/>
      <c r="K72" s="94">
        <f t="shared" si="0"/>
        <v>0</v>
      </c>
    </row>
    <row r="73" spans="1:11" s="7" customFormat="1" ht="20.45" customHeight="1" x14ac:dyDescent="0.2">
      <c r="A73" s="21"/>
      <c r="B73" s="43">
        <f>B72+1</f>
        <v>57</v>
      </c>
      <c r="C73" s="24" t="s">
        <v>259</v>
      </c>
      <c r="D73" s="152" t="s">
        <v>273</v>
      </c>
      <c r="E73" s="153"/>
      <c r="F73" s="25">
        <v>490</v>
      </c>
      <c r="G73" s="32">
        <v>300</v>
      </c>
      <c r="H73" s="43" t="s">
        <v>283</v>
      </c>
      <c r="I73" s="43"/>
      <c r="J73" s="124" t="s">
        <v>12</v>
      </c>
      <c r="K73" s="94">
        <f t="shared" si="0"/>
        <v>0</v>
      </c>
    </row>
    <row r="74" spans="1:11" s="7" customFormat="1" ht="20.45" customHeight="1" x14ac:dyDescent="0.2">
      <c r="A74" s="21"/>
      <c r="B74" s="43">
        <f t="shared" ref="B74:B89" si="4">B73+1</f>
        <v>58</v>
      </c>
      <c r="C74" s="87" t="s">
        <v>71</v>
      </c>
      <c r="D74" s="152" t="s">
        <v>294</v>
      </c>
      <c r="E74" s="153"/>
      <c r="F74" s="25">
        <v>480</v>
      </c>
      <c r="G74" s="32">
        <v>290</v>
      </c>
      <c r="H74" s="43" t="s">
        <v>283</v>
      </c>
      <c r="I74" s="43"/>
      <c r="J74" s="124" t="s">
        <v>262</v>
      </c>
      <c r="K74" s="94">
        <f t="shared" si="0"/>
        <v>0</v>
      </c>
    </row>
    <row r="75" spans="1:11" s="7" customFormat="1" ht="20.45" customHeight="1" x14ac:dyDescent="0.2">
      <c r="A75" s="21"/>
      <c r="B75" s="43">
        <f t="shared" si="4"/>
        <v>59</v>
      </c>
      <c r="C75" s="24" t="s">
        <v>72</v>
      </c>
      <c r="D75" s="152" t="s">
        <v>194</v>
      </c>
      <c r="E75" s="153"/>
      <c r="F75" s="25">
        <v>260</v>
      </c>
      <c r="G75" s="32">
        <v>150</v>
      </c>
      <c r="H75" s="43" t="s">
        <v>283</v>
      </c>
      <c r="I75" s="43"/>
      <c r="J75" s="124"/>
      <c r="K75" s="94">
        <f t="shared" si="0"/>
        <v>0</v>
      </c>
    </row>
    <row r="76" spans="1:11" s="7" customFormat="1" ht="20.45" customHeight="1" x14ac:dyDescent="0.2">
      <c r="A76" s="21"/>
      <c r="B76" s="43">
        <f t="shared" si="4"/>
        <v>60</v>
      </c>
      <c r="C76" s="24" t="s">
        <v>73</v>
      </c>
      <c r="D76" s="152" t="s">
        <v>195</v>
      </c>
      <c r="E76" s="153"/>
      <c r="F76" s="25">
        <v>260</v>
      </c>
      <c r="G76" s="32">
        <v>150</v>
      </c>
      <c r="H76" s="43" t="s">
        <v>283</v>
      </c>
      <c r="I76" s="43"/>
      <c r="J76" s="124" t="s">
        <v>12</v>
      </c>
      <c r="K76" s="94">
        <f t="shared" si="0"/>
        <v>0</v>
      </c>
    </row>
    <row r="77" spans="1:11" s="7" customFormat="1" ht="20.45" customHeight="1" x14ac:dyDescent="0.2">
      <c r="A77" s="21"/>
      <c r="B77" s="43">
        <f t="shared" si="4"/>
        <v>61</v>
      </c>
      <c r="C77" s="24" t="s">
        <v>74</v>
      </c>
      <c r="D77" s="152" t="s">
        <v>196</v>
      </c>
      <c r="E77" s="153"/>
      <c r="F77" s="25">
        <v>260</v>
      </c>
      <c r="G77" s="32">
        <v>150</v>
      </c>
      <c r="H77" s="43" t="s">
        <v>283</v>
      </c>
      <c r="I77" s="43"/>
      <c r="J77" s="124" t="s">
        <v>12</v>
      </c>
      <c r="K77" s="94">
        <f t="shared" si="0"/>
        <v>0</v>
      </c>
    </row>
    <row r="78" spans="1:11" s="7" customFormat="1" ht="27" customHeight="1" x14ac:dyDescent="0.2">
      <c r="A78" s="21"/>
      <c r="B78" s="43">
        <f t="shared" si="4"/>
        <v>62</v>
      </c>
      <c r="C78" s="24" t="s">
        <v>75</v>
      </c>
      <c r="D78" s="154" t="s">
        <v>306</v>
      </c>
      <c r="E78" s="155"/>
      <c r="F78" s="25">
        <v>260</v>
      </c>
      <c r="G78" s="32">
        <v>150</v>
      </c>
      <c r="H78" s="43" t="s">
        <v>283</v>
      </c>
      <c r="I78" s="43"/>
      <c r="J78" s="124"/>
      <c r="K78" s="94">
        <f t="shared" ref="K78:K141" si="5">I78*(IF(H78="רגיל",F78,IF(H78="",F78,G78)))</f>
        <v>0</v>
      </c>
    </row>
    <row r="79" spans="1:11" s="7" customFormat="1" ht="20.45" customHeight="1" x14ac:dyDescent="0.2">
      <c r="A79" s="21"/>
      <c r="B79" s="43">
        <f t="shared" si="4"/>
        <v>63</v>
      </c>
      <c r="C79" s="24" t="s">
        <v>76</v>
      </c>
      <c r="D79" s="152" t="s">
        <v>197</v>
      </c>
      <c r="E79" s="153"/>
      <c r="F79" s="25">
        <v>260</v>
      </c>
      <c r="G79" s="32">
        <v>150</v>
      </c>
      <c r="H79" s="43" t="s">
        <v>283</v>
      </c>
      <c r="I79" s="43"/>
      <c r="J79" s="124"/>
      <c r="K79" s="94">
        <f t="shared" si="5"/>
        <v>0</v>
      </c>
    </row>
    <row r="80" spans="1:11" s="7" customFormat="1" ht="23.25" customHeight="1" x14ac:dyDescent="0.2">
      <c r="A80" s="21"/>
      <c r="B80" s="43">
        <f t="shared" si="4"/>
        <v>64</v>
      </c>
      <c r="C80" s="24" t="s">
        <v>77</v>
      </c>
      <c r="D80" s="158" t="s">
        <v>307</v>
      </c>
      <c r="E80" s="155"/>
      <c r="F80" s="25">
        <v>260</v>
      </c>
      <c r="G80" s="32">
        <v>150</v>
      </c>
      <c r="H80" s="43" t="s">
        <v>283</v>
      </c>
      <c r="I80" s="43"/>
      <c r="J80" s="124"/>
      <c r="K80" s="94">
        <f t="shared" si="5"/>
        <v>0</v>
      </c>
    </row>
    <row r="81" spans="1:11" s="7" customFormat="1" ht="20.45" customHeight="1" x14ac:dyDescent="0.2">
      <c r="A81" s="21"/>
      <c r="B81" s="43">
        <f t="shared" si="4"/>
        <v>65</v>
      </c>
      <c r="C81" s="24" t="s">
        <v>78</v>
      </c>
      <c r="D81" s="152" t="s">
        <v>198</v>
      </c>
      <c r="E81" s="153"/>
      <c r="F81" s="25">
        <v>260</v>
      </c>
      <c r="G81" s="32">
        <v>150</v>
      </c>
      <c r="H81" s="43" t="s">
        <v>283</v>
      </c>
      <c r="I81" s="43"/>
      <c r="J81" s="124"/>
      <c r="K81" s="94">
        <f t="shared" si="5"/>
        <v>0</v>
      </c>
    </row>
    <row r="82" spans="1:11" s="7" customFormat="1" ht="29.25" customHeight="1" x14ac:dyDescent="0.2">
      <c r="A82" s="21"/>
      <c r="B82" s="43">
        <f t="shared" si="4"/>
        <v>66</v>
      </c>
      <c r="C82" s="24" t="s">
        <v>79</v>
      </c>
      <c r="D82" s="154" t="s">
        <v>308</v>
      </c>
      <c r="E82" s="159"/>
      <c r="F82" s="25">
        <v>260</v>
      </c>
      <c r="G82" s="32">
        <v>150</v>
      </c>
      <c r="H82" s="43" t="s">
        <v>283</v>
      </c>
      <c r="I82" s="43"/>
      <c r="J82" s="124"/>
      <c r="K82" s="94">
        <f t="shared" si="5"/>
        <v>0</v>
      </c>
    </row>
    <row r="83" spans="1:11" s="7" customFormat="1" ht="20.45" customHeight="1" x14ac:dyDescent="0.2">
      <c r="A83" s="21"/>
      <c r="B83" s="43">
        <f t="shared" si="4"/>
        <v>67</v>
      </c>
      <c r="C83" s="24" t="s">
        <v>80</v>
      </c>
      <c r="D83" s="152" t="s">
        <v>199</v>
      </c>
      <c r="E83" s="153"/>
      <c r="F83" s="25">
        <v>260</v>
      </c>
      <c r="G83" s="32">
        <v>150</v>
      </c>
      <c r="H83" s="43" t="s">
        <v>283</v>
      </c>
      <c r="I83" s="43"/>
      <c r="J83" s="124"/>
      <c r="K83" s="94">
        <f t="shared" si="5"/>
        <v>0</v>
      </c>
    </row>
    <row r="84" spans="1:11" s="7" customFormat="1" ht="20.45" customHeight="1" x14ac:dyDescent="0.2">
      <c r="A84" s="21"/>
      <c r="B84" s="43">
        <f t="shared" si="4"/>
        <v>68</v>
      </c>
      <c r="C84" s="24" t="s">
        <v>81</v>
      </c>
      <c r="D84" s="152" t="s">
        <v>200</v>
      </c>
      <c r="E84" s="153"/>
      <c r="F84" s="25">
        <v>260</v>
      </c>
      <c r="G84" s="32">
        <v>150</v>
      </c>
      <c r="H84" s="43" t="s">
        <v>283</v>
      </c>
      <c r="I84" s="43"/>
      <c r="J84" s="124" t="s">
        <v>12</v>
      </c>
      <c r="K84" s="94">
        <f t="shared" si="5"/>
        <v>0</v>
      </c>
    </row>
    <row r="85" spans="1:11" s="7" customFormat="1" ht="20.45" customHeight="1" x14ac:dyDescent="0.2">
      <c r="A85" s="21"/>
      <c r="B85" s="43">
        <f t="shared" si="4"/>
        <v>69</v>
      </c>
      <c r="C85" s="24" t="s">
        <v>82</v>
      </c>
      <c r="D85" s="152" t="s">
        <v>201</v>
      </c>
      <c r="E85" s="153"/>
      <c r="F85" s="25">
        <v>260</v>
      </c>
      <c r="G85" s="32">
        <v>150</v>
      </c>
      <c r="H85" s="43" t="s">
        <v>283</v>
      </c>
      <c r="I85" s="43"/>
      <c r="J85" s="124"/>
      <c r="K85" s="94">
        <f t="shared" si="5"/>
        <v>0</v>
      </c>
    </row>
    <row r="86" spans="1:11" s="7" customFormat="1" ht="20.45" customHeight="1" x14ac:dyDescent="0.2">
      <c r="A86" s="21"/>
      <c r="B86" s="43">
        <f t="shared" si="4"/>
        <v>70</v>
      </c>
      <c r="C86" s="24" t="s">
        <v>83</v>
      </c>
      <c r="D86" s="152" t="s">
        <v>146</v>
      </c>
      <c r="E86" s="153"/>
      <c r="F86" s="25">
        <v>220</v>
      </c>
      <c r="G86" s="32" t="s">
        <v>193</v>
      </c>
      <c r="H86" s="43" t="s">
        <v>283</v>
      </c>
      <c r="I86" s="43"/>
      <c r="J86" s="124"/>
      <c r="K86" s="94">
        <f t="shared" si="5"/>
        <v>0</v>
      </c>
    </row>
    <row r="87" spans="1:11" s="7" customFormat="1" ht="20.45" customHeight="1" x14ac:dyDescent="0.2">
      <c r="A87" s="21"/>
      <c r="B87" s="43">
        <f t="shared" si="4"/>
        <v>71</v>
      </c>
      <c r="C87" s="24" t="s">
        <v>84</v>
      </c>
      <c r="D87" s="152" t="s">
        <v>147</v>
      </c>
      <c r="E87" s="153"/>
      <c r="F87" s="25">
        <v>490</v>
      </c>
      <c r="G87" s="32" t="s">
        <v>193</v>
      </c>
      <c r="H87" s="43" t="s">
        <v>283</v>
      </c>
      <c r="I87" s="43"/>
      <c r="J87" s="124" t="s">
        <v>12</v>
      </c>
      <c r="K87" s="94">
        <f t="shared" si="5"/>
        <v>0</v>
      </c>
    </row>
    <row r="88" spans="1:11" s="7" customFormat="1" ht="20.45" customHeight="1" x14ac:dyDescent="0.2">
      <c r="A88" s="21"/>
      <c r="B88" s="43">
        <f t="shared" si="4"/>
        <v>72</v>
      </c>
      <c r="C88" s="24" t="s">
        <v>261</v>
      </c>
      <c r="D88" s="152" t="s">
        <v>289</v>
      </c>
      <c r="E88" s="153"/>
      <c r="F88" s="25">
        <v>260</v>
      </c>
      <c r="G88" s="32">
        <v>150</v>
      </c>
      <c r="H88" s="43" t="s">
        <v>283</v>
      </c>
      <c r="I88" s="43"/>
      <c r="J88" s="124" t="s">
        <v>309</v>
      </c>
      <c r="K88" s="94">
        <f t="shared" si="5"/>
        <v>0</v>
      </c>
    </row>
    <row r="89" spans="1:11" s="7" customFormat="1" ht="20.45" customHeight="1" x14ac:dyDescent="0.2">
      <c r="A89" s="21"/>
      <c r="B89" s="43">
        <f t="shared" si="4"/>
        <v>73</v>
      </c>
      <c r="C89" s="24" t="s">
        <v>260</v>
      </c>
      <c r="D89" s="152" t="s">
        <v>290</v>
      </c>
      <c r="E89" s="153"/>
      <c r="F89" s="25">
        <v>260</v>
      </c>
      <c r="G89" s="32">
        <v>150</v>
      </c>
      <c r="H89" s="43" t="s">
        <v>283</v>
      </c>
      <c r="I89" s="43"/>
      <c r="J89" s="124" t="s">
        <v>11</v>
      </c>
      <c r="K89" s="94">
        <f t="shared" si="5"/>
        <v>0</v>
      </c>
    </row>
    <row r="90" spans="1:11" s="7" customFormat="1" ht="24" customHeight="1" x14ac:dyDescent="0.2">
      <c r="A90" s="20"/>
      <c r="B90" s="51"/>
      <c r="C90" s="49"/>
      <c r="D90" s="49"/>
      <c r="E90" s="48" t="s">
        <v>230</v>
      </c>
      <c r="F90" s="54"/>
      <c r="G90" s="55"/>
      <c r="H90" s="55"/>
      <c r="I90" s="55"/>
      <c r="J90" s="119"/>
      <c r="K90" s="94"/>
    </row>
    <row r="91" spans="1:11" s="7" customFormat="1" ht="17.25" customHeight="1" x14ac:dyDescent="0.2">
      <c r="A91" s="20"/>
      <c r="B91" s="52"/>
      <c r="C91" s="50"/>
      <c r="D91" s="50"/>
      <c r="E91" s="88" t="s">
        <v>233</v>
      </c>
      <c r="F91" s="53" t="s">
        <v>231</v>
      </c>
      <c r="G91" s="56" t="s">
        <v>232</v>
      </c>
      <c r="H91" s="64"/>
      <c r="I91" s="64"/>
      <c r="J91" s="120"/>
      <c r="K91" s="94"/>
    </row>
    <row r="92" spans="1:11" s="7" customFormat="1" ht="20.45" customHeight="1" x14ac:dyDescent="0.2">
      <c r="A92" s="21"/>
      <c r="B92" s="75">
        <v>74</v>
      </c>
      <c r="C92" s="76" t="s">
        <v>85</v>
      </c>
      <c r="D92" s="156" t="s">
        <v>148</v>
      </c>
      <c r="E92" s="157"/>
      <c r="F92" s="77">
        <v>260</v>
      </c>
      <c r="G92" s="78">
        <v>170</v>
      </c>
      <c r="H92" s="75" t="s">
        <v>283</v>
      </c>
      <c r="I92" s="75"/>
      <c r="J92" s="125"/>
      <c r="K92" s="94">
        <f t="shared" si="5"/>
        <v>0</v>
      </c>
    </row>
    <row r="93" spans="1:11" s="7" customFormat="1" ht="20.45" customHeight="1" x14ac:dyDescent="0.2">
      <c r="A93" s="21"/>
      <c r="B93" s="75">
        <f>B92+1</f>
        <v>75</v>
      </c>
      <c r="C93" s="76" t="s">
        <v>86</v>
      </c>
      <c r="D93" s="156" t="s">
        <v>149</v>
      </c>
      <c r="E93" s="157"/>
      <c r="F93" s="77">
        <v>260</v>
      </c>
      <c r="G93" s="78">
        <v>170</v>
      </c>
      <c r="H93" s="75" t="s">
        <v>283</v>
      </c>
      <c r="I93" s="75"/>
      <c r="J93" s="125"/>
      <c r="K93" s="94">
        <f t="shared" si="5"/>
        <v>0</v>
      </c>
    </row>
    <row r="94" spans="1:11" s="7" customFormat="1" ht="20.45" customHeight="1" x14ac:dyDescent="0.2">
      <c r="A94" s="21"/>
      <c r="B94" s="75">
        <f t="shared" ref="B94:B110" si="6">B93+1</f>
        <v>76</v>
      </c>
      <c r="C94" s="76" t="s">
        <v>87</v>
      </c>
      <c r="D94" s="156" t="s">
        <v>150</v>
      </c>
      <c r="E94" s="157"/>
      <c r="F94" s="77">
        <v>260</v>
      </c>
      <c r="G94" s="78">
        <v>170</v>
      </c>
      <c r="H94" s="75" t="s">
        <v>283</v>
      </c>
      <c r="I94" s="75"/>
      <c r="J94" s="125"/>
      <c r="K94" s="94">
        <f t="shared" si="5"/>
        <v>0</v>
      </c>
    </row>
    <row r="95" spans="1:11" s="7" customFormat="1" ht="20.45" customHeight="1" x14ac:dyDescent="0.2">
      <c r="A95" s="21"/>
      <c r="B95" s="75">
        <f t="shared" si="6"/>
        <v>77</v>
      </c>
      <c r="C95" s="76" t="s">
        <v>88</v>
      </c>
      <c r="D95" s="156" t="s">
        <v>151</v>
      </c>
      <c r="E95" s="157"/>
      <c r="F95" s="77">
        <v>260</v>
      </c>
      <c r="G95" s="78">
        <v>170</v>
      </c>
      <c r="H95" s="75" t="s">
        <v>283</v>
      </c>
      <c r="I95" s="75"/>
      <c r="J95" s="125"/>
      <c r="K95" s="94">
        <f t="shared" si="5"/>
        <v>0</v>
      </c>
    </row>
    <row r="96" spans="1:11" s="7" customFormat="1" ht="20.45" customHeight="1" x14ac:dyDescent="0.2">
      <c r="A96" s="21"/>
      <c r="B96" s="75">
        <f t="shared" si="6"/>
        <v>78</v>
      </c>
      <c r="C96" s="76" t="s">
        <v>267</v>
      </c>
      <c r="D96" s="156" t="s">
        <v>268</v>
      </c>
      <c r="E96" s="157"/>
      <c r="F96" s="77">
        <v>260</v>
      </c>
      <c r="G96" s="78">
        <v>170</v>
      </c>
      <c r="H96" s="75" t="s">
        <v>283</v>
      </c>
      <c r="I96" s="75"/>
      <c r="J96" s="125"/>
      <c r="K96" s="94">
        <f t="shared" si="5"/>
        <v>0</v>
      </c>
    </row>
    <row r="97" spans="1:11" s="7" customFormat="1" ht="20.45" customHeight="1" x14ac:dyDescent="0.2">
      <c r="A97" s="21"/>
      <c r="B97" s="75">
        <f t="shared" si="6"/>
        <v>79</v>
      </c>
      <c r="C97" s="76" t="s">
        <v>8</v>
      </c>
      <c r="D97" s="156" t="s">
        <v>152</v>
      </c>
      <c r="E97" s="157"/>
      <c r="F97" s="77">
        <v>260</v>
      </c>
      <c r="G97" s="78">
        <v>170</v>
      </c>
      <c r="H97" s="75" t="s">
        <v>283</v>
      </c>
      <c r="I97" s="75"/>
      <c r="J97" s="125"/>
      <c r="K97" s="94">
        <f t="shared" si="5"/>
        <v>0</v>
      </c>
    </row>
    <row r="98" spans="1:11" s="7" customFormat="1" ht="20.45" customHeight="1" x14ac:dyDescent="0.2">
      <c r="A98" s="21"/>
      <c r="B98" s="75">
        <f t="shared" si="6"/>
        <v>80</v>
      </c>
      <c r="C98" s="76" t="s">
        <v>89</v>
      </c>
      <c r="D98" s="156" t="s">
        <v>153</v>
      </c>
      <c r="E98" s="157"/>
      <c r="F98" s="77">
        <v>260</v>
      </c>
      <c r="G98" s="78">
        <v>170</v>
      </c>
      <c r="H98" s="75" t="s">
        <v>283</v>
      </c>
      <c r="I98" s="75"/>
      <c r="J98" s="125"/>
      <c r="K98" s="94">
        <f t="shared" si="5"/>
        <v>0</v>
      </c>
    </row>
    <row r="99" spans="1:11" s="7" customFormat="1" ht="20.45" customHeight="1" x14ac:dyDescent="0.2">
      <c r="A99" s="21"/>
      <c r="B99" s="75">
        <f t="shared" si="6"/>
        <v>81</v>
      </c>
      <c r="C99" s="76" t="s">
        <v>281</v>
      </c>
      <c r="D99" s="156" t="s">
        <v>202</v>
      </c>
      <c r="E99" s="157"/>
      <c r="F99" s="77">
        <v>260</v>
      </c>
      <c r="G99" s="78">
        <v>170</v>
      </c>
      <c r="H99" s="75" t="s">
        <v>283</v>
      </c>
      <c r="I99" s="75"/>
      <c r="J99" s="125"/>
      <c r="K99" s="94">
        <f t="shared" si="5"/>
        <v>0</v>
      </c>
    </row>
    <row r="100" spans="1:11" s="7" customFormat="1" ht="20.45" customHeight="1" x14ac:dyDescent="0.2">
      <c r="A100" s="21"/>
      <c r="B100" s="75">
        <f t="shared" si="6"/>
        <v>82</v>
      </c>
      <c r="C100" s="76" t="s">
        <v>90</v>
      </c>
      <c r="D100" s="156" t="s">
        <v>154</v>
      </c>
      <c r="E100" s="157"/>
      <c r="F100" s="77">
        <v>260</v>
      </c>
      <c r="G100" s="78">
        <v>170</v>
      </c>
      <c r="H100" s="75" t="s">
        <v>283</v>
      </c>
      <c r="I100" s="75"/>
      <c r="J100" s="125"/>
      <c r="K100" s="94">
        <f t="shared" si="5"/>
        <v>0</v>
      </c>
    </row>
    <row r="101" spans="1:11" s="7" customFormat="1" ht="20.45" customHeight="1" x14ac:dyDescent="0.2">
      <c r="A101" s="21"/>
      <c r="B101" s="75">
        <f t="shared" si="6"/>
        <v>83</v>
      </c>
      <c r="C101" s="76" t="s">
        <v>91</v>
      </c>
      <c r="D101" s="156" t="s">
        <v>155</v>
      </c>
      <c r="E101" s="157"/>
      <c r="F101" s="77">
        <v>190</v>
      </c>
      <c r="G101" s="78">
        <v>120</v>
      </c>
      <c r="H101" s="75" t="s">
        <v>283</v>
      </c>
      <c r="I101" s="75"/>
      <c r="J101" s="126" t="s">
        <v>20</v>
      </c>
      <c r="K101" s="94">
        <f t="shared" si="5"/>
        <v>0</v>
      </c>
    </row>
    <row r="102" spans="1:11" s="7" customFormat="1" ht="20.45" customHeight="1" x14ac:dyDescent="0.2">
      <c r="A102" s="21"/>
      <c r="B102" s="75">
        <f t="shared" si="6"/>
        <v>84</v>
      </c>
      <c r="C102" s="76" t="s">
        <v>92</v>
      </c>
      <c r="D102" s="156" t="s">
        <v>269</v>
      </c>
      <c r="E102" s="157"/>
      <c r="F102" s="77">
        <v>260</v>
      </c>
      <c r="G102" s="78">
        <v>170</v>
      </c>
      <c r="H102" s="75" t="s">
        <v>283</v>
      </c>
      <c r="I102" s="75"/>
      <c r="J102" s="125"/>
      <c r="K102" s="94">
        <f t="shared" si="5"/>
        <v>0</v>
      </c>
    </row>
    <row r="103" spans="1:11" s="7" customFormat="1" ht="20.45" customHeight="1" x14ac:dyDescent="0.2">
      <c r="A103" s="21"/>
      <c r="B103" s="75">
        <f t="shared" si="6"/>
        <v>85</v>
      </c>
      <c r="C103" s="76" t="s">
        <v>93</v>
      </c>
      <c r="D103" s="156" t="s">
        <v>156</v>
      </c>
      <c r="E103" s="157"/>
      <c r="F103" s="77">
        <v>230</v>
      </c>
      <c r="G103" s="78">
        <v>160</v>
      </c>
      <c r="H103" s="75" t="s">
        <v>283</v>
      </c>
      <c r="I103" s="75"/>
      <c r="J103" s="125" t="s">
        <v>19</v>
      </c>
      <c r="K103" s="94">
        <f t="shared" si="5"/>
        <v>0</v>
      </c>
    </row>
    <row r="104" spans="1:11" s="7" customFormat="1" ht="20.45" customHeight="1" x14ac:dyDescent="0.2">
      <c r="A104" s="21"/>
      <c r="B104" s="75">
        <f t="shared" si="6"/>
        <v>86</v>
      </c>
      <c r="C104" s="76" t="s">
        <v>94</v>
      </c>
      <c r="D104" s="156" t="s">
        <v>248</v>
      </c>
      <c r="E104" s="157"/>
      <c r="F104" s="77">
        <v>230</v>
      </c>
      <c r="G104" s="78">
        <v>160</v>
      </c>
      <c r="H104" s="75" t="s">
        <v>283</v>
      </c>
      <c r="I104" s="75"/>
      <c r="J104" s="125" t="s">
        <v>19</v>
      </c>
      <c r="K104" s="94">
        <f t="shared" si="5"/>
        <v>0</v>
      </c>
    </row>
    <row r="105" spans="1:11" s="7" customFormat="1" ht="20.45" customHeight="1" x14ac:dyDescent="0.2">
      <c r="A105" s="2"/>
      <c r="B105" s="75">
        <f t="shared" si="6"/>
        <v>87</v>
      </c>
      <c r="C105" s="76" t="s">
        <v>95</v>
      </c>
      <c r="D105" s="156" t="s">
        <v>157</v>
      </c>
      <c r="E105" s="157"/>
      <c r="F105" s="77">
        <v>230</v>
      </c>
      <c r="G105" s="78">
        <v>160</v>
      </c>
      <c r="H105" s="75" t="s">
        <v>283</v>
      </c>
      <c r="I105" s="75"/>
      <c r="J105" s="126" t="s">
        <v>20</v>
      </c>
      <c r="K105" s="94">
        <f t="shared" si="5"/>
        <v>0</v>
      </c>
    </row>
    <row r="106" spans="1:11" s="7" customFormat="1" ht="20.45" customHeight="1" x14ac:dyDescent="0.2">
      <c r="A106" s="20"/>
      <c r="B106" s="75">
        <f t="shared" si="6"/>
        <v>88</v>
      </c>
      <c r="C106" s="76" t="s">
        <v>96</v>
      </c>
      <c r="D106" s="156" t="s">
        <v>158</v>
      </c>
      <c r="E106" s="157"/>
      <c r="F106" s="77">
        <v>260</v>
      </c>
      <c r="G106" s="78">
        <v>170</v>
      </c>
      <c r="H106" s="75" t="s">
        <v>283</v>
      </c>
      <c r="I106" s="75"/>
      <c r="J106" s="125"/>
      <c r="K106" s="94">
        <f t="shared" si="5"/>
        <v>0</v>
      </c>
    </row>
    <row r="107" spans="1:11" s="7" customFormat="1" ht="20.45" customHeight="1" x14ac:dyDescent="0.2">
      <c r="A107" s="20"/>
      <c r="B107" s="75">
        <f t="shared" si="6"/>
        <v>89</v>
      </c>
      <c r="C107" s="76" t="s">
        <v>97</v>
      </c>
      <c r="D107" s="156" t="s">
        <v>159</v>
      </c>
      <c r="E107" s="157"/>
      <c r="F107" s="77">
        <v>260</v>
      </c>
      <c r="G107" s="78">
        <v>170</v>
      </c>
      <c r="H107" s="75" t="s">
        <v>283</v>
      </c>
      <c r="I107" s="75"/>
      <c r="J107" s="125"/>
      <c r="K107" s="94">
        <f t="shared" si="5"/>
        <v>0</v>
      </c>
    </row>
    <row r="108" spans="1:11" s="7" customFormat="1" ht="20.45" customHeight="1" x14ac:dyDescent="0.2">
      <c r="A108" s="2"/>
      <c r="B108" s="75">
        <f t="shared" si="6"/>
        <v>90</v>
      </c>
      <c r="C108" s="76" t="s">
        <v>98</v>
      </c>
      <c r="D108" s="156" t="s">
        <v>160</v>
      </c>
      <c r="E108" s="157"/>
      <c r="F108" s="77">
        <v>260</v>
      </c>
      <c r="G108" s="78">
        <v>170</v>
      </c>
      <c r="H108" s="75" t="s">
        <v>283</v>
      </c>
      <c r="I108" s="75"/>
      <c r="J108" s="126" t="s">
        <v>20</v>
      </c>
      <c r="K108" s="94">
        <f t="shared" si="5"/>
        <v>0</v>
      </c>
    </row>
    <row r="109" spans="1:11" s="7" customFormat="1" ht="20.45" customHeight="1" x14ac:dyDescent="0.2">
      <c r="A109" s="2"/>
      <c r="B109" s="75">
        <f t="shared" si="6"/>
        <v>91</v>
      </c>
      <c r="C109" s="76" t="s">
        <v>99</v>
      </c>
      <c r="D109" s="156" t="s">
        <v>161</v>
      </c>
      <c r="E109" s="157"/>
      <c r="F109" s="77">
        <v>240</v>
      </c>
      <c r="G109" s="78">
        <v>140</v>
      </c>
      <c r="H109" s="75" t="s">
        <v>283</v>
      </c>
      <c r="I109" s="75"/>
      <c r="J109" s="125"/>
      <c r="K109" s="94">
        <f t="shared" si="5"/>
        <v>0</v>
      </c>
    </row>
    <row r="110" spans="1:11" s="7" customFormat="1" ht="20.45" customHeight="1" x14ac:dyDescent="0.2">
      <c r="A110" s="2"/>
      <c r="B110" s="75">
        <f t="shared" si="6"/>
        <v>92</v>
      </c>
      <c r="C110" s="76" t="s">
        <v>100</v>
      </c>
      <c r="D110" s="156" t="s">
        <v>162</v>
      </c>
      <c r="E110" s="157"/>
      <c r="F110" s="77">
        <v>240</v>
      </c>
      <c r="G110" s="78">
        <v>140</v>
      </c>
      <c r="H110" s="75" t="s">
        <v>283</v>
      </c>
      <c r="I110" s="75"/>
      <c r="J110" s="125"/>
      <c r="K110" s="94">
        <f t="shared" si="5"/>
        <v>0</v>
      </c>
    </row>
    <row r="111" spans="1:11" s="7" customFormat="1" ht="30" customHeight="1" x14ac:dyDescent="0.2">
      <c r="A111" s="2"/>
      <c r="B111" s="75">
        <v>93</v>
      </c>
      <c r="C111" s="76" t="s">
        <v>287</v>
      </c>
      <c r="D111" s="156" t="s">
        <v>288</v>
      </c>
      <c r="E111" s="157"/>
      <c r="F111" s="77">
        <v>240</v>
      </c>
      <c r="G111" s="78">
        <v>160</v>
      </c>
      <c r="H111" s="75" t="s">
        <v>283</v>
      </c>
      <c r="I111" s="75"/>
      <c r="J111" s="125"/>
      <c r="K111" s="94">
        <f t="shared" si="5"/>
        <v>0</v>
      </c>
    </row>
    <row r="112" spans="1:11" s="7" customFormat="1" ht="20.45" customHeight="1" x14ac:dyDescent="0.2">
      <c r="A112" s="2"/>
      <c r="B112" s="75">
        <v>93.1</v>
      </c>
      <c r="C112" s="76" t="s">
        <v>101</v>
      </c>
      <c r="D112" s="156" t="s">
        <v>270</v>
      </c>
      <c r="E112" s="157"/>
      <c r="F112" s="77">
        <v>240</v>
      </c>
      <c r="G112" s="78" t="s">
        <v>193</v>
      </c>
      <c r="H112" s="75" t="s">
        <v>283</v>
      </c>
      <c r="I112" s="75"/>
      <c r="J112" s="125" t="s">
        <v>12</v>
      </c>
      <c r="K112" s="94">
        <f t="shared" si="5"/>
        <v>0</v>
      </c>
    </row>
    <row r="113" spans="1:11" s="7" customFormat="1" ht="26.25" customHeight="1" x14ac:dyDescent="0.2">
      <c r="A113" s="2"/>
      <c r="B113" s="75">
        <v>94</v>
      </c>
      <c r="C113" s="76" t="s">
        <v>102</v>
      </c>
      <c r="D113" s="156" t="s">
        <v>163</v>
      </c>
      <c r="E113" s="157"/>
      <c r="F113" s="77">
        <v>260</v>
      </c>
      <c r="G113" s="78">
        <v>170</v>
      </c>
      <c r="H113" s="75" t="s">
        <v>283</v>
      </c>
      <c r="I113" s="75"/>
      <c r="J113" s="127" t="s">
        <v>291</v>
      </c>
      <c r="K113" s="94">
        <f t="shared" si="5"/>
        <v>0</v>
      </c>
    </row>
    <row r="114" spans="1:11" s="7" customFormat="1" ht="20.45" customHeight="1" x14ac:dyDescent="0.2">
      <c r="A114" s="2"/>
      <c r="B114" s="75">
        <v>95</v>
      </c>
      <c r="C114" s="76" t="s">
        <v>103</v>
      </c>
      <c r="D114" s="156" t="s">
        <v>164</v>
      </c>
      <c r="E114" s="157"/>
      <c r="F114" s="77">
        <v>260</v>
      </c>
      <c r="G114" s="78">
        <v>170</v>
      </c>
      <c r="H114" s="75" t="s">
        <v>283</v>
      </c>
      <c r="I114" s="75"/>
      <c r="J114" s="125" t="s">
        <v>12</v>
      </c>
      <c r="K114" s="94">
        <f t="shared" si="5"/>
        <v>0</v>
      </c>
    </row>
    <row r="115" spans="1:11" s="7" customFormat="1" ht="20.45" customHeight="1" x14ac:dyDescent="0.2">
      <c r="A115" s="2"/>
      <c r="B115" s="75">
        <v>96</v>
      </c>
      <c r="C115" s="76" t="s">
        <v>104</v>
      </c>
      <c r="D115" s="156" t="s">
        <v>165</v>
      </c>
      <c r="E115" s="157"/>
      <c r="F115" s="77">
        <v>300</v>
      </c>
      <c r="G115" s="78">
        <v>180</v>
      </c>
      <c r="H115" s="75" t="s">
        <v>283</v>
      </c>
      <c r="I115" s="75"/>
      <c r="J115" s="125" t="s">
        <v>12</v>
      </c>
      <c r="K115" s="94">
        <f t="shared" si="5"/>
        <v>0</v>
      </c>
    </row>
    <row r="116" spans="1:11" s="7" customFormat="1" ht="20.45" customHeight="1" x14ac:dyDescent="0.2">
      <c r="A116" s="2"/>
      <c r="B116" s="75">
        <v>97</v>
      </c>
      <c r="C116" s="76" t="s">
        <v>105</v>
      </c>
      <c r="D116" s="156" t="s">
        <v>246</v>
      </c>
      <c r="E116" s="157"/>
      <c r="F116" s="77">
        <v>370</v>
      </c>
      <c r="G116" s="78" t="s">
        <v>193</v>
      </c>
      <c r="H116" s="75" t="s">
        <v>283</v>
      </c>
      <c r="I116" s="75"/>
      <c r="J116" s="125" t="s">
        <v>12</v>
      </c>
      <c r="K116" s="94">
        <f t="shared" si="5"/>
        <v>0</v>
      </c>
    </row>
    <row r="117" spans="1:11" s="7" customFormat="1" ht="20.45" customHeight="1" x14ac:dyDescent="0.2">
      <c r="A117" s="2"/>
      <c r="B117" s="75">
        <v>98</v>
      </c>
      <c r="C117" s="76" t="s">
        <v>106</v>
      </c>
      <c r="D117" s="156" t="s">
        <v>166</v>
      </c>
      <c r="E117" s="157"/>
      <c r="F117" s="77">
        <v>260</v>
      </c>
      <c r="G117" s="78" t="s">
        <v>193</v>
      </c>
      <c r="H117" s="75" t="s">
        <v>283</v>
      </c>
      <c r="I117" s="75"/>
      <c r="J117" s="125" t="s">
        <v>12</v>
      </c>
      <c r="K117" s="94">
        <f t="shared" si="5"/>
        <v>0</v>
      </c>
    </row>
    <row r="118" spans="1:11" s="7" customFormat="1" ht="20.45" customHeight="1" x14ac:dyDescent="0.2">
      <c r="A118" s="2"/>
      <c r="B118" s="75">
        <v>99</v>
      </c>
      <c r="C118" s="76" t="s">
        <v>107</v>
      </c>
      <c r="D118" s="156" t="s">
        <v>167</v>
      </c>
      <c r="E118" s="157"/>
      <c r="F118" s="77">
        <v>65</v>
      </c>
      <c r="G118" s="78" t="s">
        <v>193</v>
      </c>
      <c r="H118" s="75" t="s">
        <v>283</v>
      </c>
      <c r="I118" s="75"/>
      <c r="J118" s="126" t="s">
        <v>20</v>
      </c>
      <c r="K118" s="94">
        <f t="shared" si="5"/>
        <v>0</v>
      </c>
    </row>
    <row r="119" spans="1:11" s="7" customFormat="1" ht="20.45" customHeight="1" x14ac:dyDescent="0.2">
      <c r="A119" s="20"/>
      <c r="B119" s="75">
        <v>100</v>
      </c>
      <c r="C119" s="76" t="s">
        <v>108</v>
      </c>
      <c r="D119" s="156" t="s">
        <v>168</v>
      </c>
      <c r="E119" s="157"/>
      <c r="F119" s="77">
        <v>65</v>
      </c>
      <c r="G119" s="78" t="s">
        <v>193</v>
      </c>
      <c r="H119" s="75" t="s">
        <v>283</v>
      </c>
      <c r="I119" s="75"/>
      <c r="J119" s="126" t="s">
        <v>20</v>
      </c>
      <c r="K119" s="94">
        <f t="shared" si="5"/>
        <v>0</v>
      </c>
    </row>
    <row r="120" spans="1:11" s="7" customFormat="1" ht="20.45" customHeight="1" x14ac:dyDescent="0.2">
      <c r="A120" s="2"/>
      <c r="B120" s="75">
        <v>101</v>
      </c>
      <c r="C120" s="76" t="s">
        <v>109</v>
      </c>
      <c r="D120" s="156" t="s">
        <v>169</v>
      </c>
      <c r="E120" s="157"/>
      <c r="F120" s="77">
        <v>65</v>
      </c>
      <c r="G120" s="78" t="s">
        <v>193</v>
      </c>
      <c r="H120" s="75" t="s">
        <v>283</v>
      </c>
      <c r="I120" s="75"/>
      <c r="J120" s="126" t="s">
        <v>20</v>
      </c>
      <c r="K120" s="94">
        <f t="shared" si="5"/>
        <v>0</v>
      </c>
    </row>
    <row r="121" spans="1:11" s="7" customFormat="1" ht="24" customHeight="1" x14ac:dyDescent="0.2">
      <c r="A121" s="20"/>
      <c r="B121" s="41"/>
      <c r="C121" s="34"/>
      <c r="D121" s="34"/>
      <c r="E121" s="38" t="s">
        <v>235</v>
      </c>
      <c r="F121" s="35"/>
      <c r="G121" s="36"/>
      <c r="H121" s="41"/>
      <c r="I121" s="41"/>
      <c r="J121" s="122"/>
      <c r="K121" s="94">
        <f t="shared" si="5"/>
        <v>0</v>
      </c>
    </row>
    <row r="122" spans="1:11" s="7" customFormat="1" ht="20.100000000000001" customHeight="1" x14ac:dyDescent="0.2">
      <c r="A122" s="2"/>
      <c r="B122" s="67">
        <v>102</v>
      </c>
      <c r="C122" s="68" t="s">
        <v>110</v>
      </c>
      <c r="D122" s="160" t="s">
        <v>170</v>
      </c>
      <c r="E122" s="161"/>
      <c r="F122" s="69">
        <v>295</v>
      </c>
      <c r="G122" s="70">
        <v>220</v>
      </c>
      <c r="H122" s="67" t="s">
        <v>283</v>
      </c>
      <c r="I122" s="67"/>
      <c r="J122" s="128" t="s">
        <v>247</v>
      </c>
      <c r="K122" s="94">
        <f t="shared" si="5"/>
        <v>0</v>
      </c>
    </row>
    <row r="123" spans="1:11" s="7" customFormat="1" ht="20.100000000000001" customHeight="1" x14ac:dyDescent="0.2">
      <c r="A123" s="20"/>
      <c r="B123" s="67">
        <f>B122+1</f>
        <v>103</v>
      </c>
      <c r="C123" s="68" t="s">
        <v>111</v>
      </c>
      <c r="D123" s="160" t="s">
        <v>171</v>
      </c>
      <c r="E123" s="161"/>
      <c r="F123" s="69">
        <v>295</v>
      </c>
      <c r="G123" s="70">
        <v>220</v>
      </c>
      <c r="H123" s="67" t="s">
        <v>283</v>
      </c>
      <c r="I123" s="67"/>
      <c r="J123" s="128" t="s">
        <v>247</v>
      </c>
      <c r="K123" s="94">
        <f t="shared" si="5"/>
        <v>0</v>
      </c>
    </row>
    <row r="124" spans="1:11" s="7" customFormat="1" ht="20.100000000000001" customHeight="1" x14ac:dyDescent="0.2">
      <c r="A124" s="20"/>
      <c r="B124" s="67">
        <f t="shared" ref="B124:B138" si="7">B123+1</f>
        <v>104</v>
      </c>
      <c r="C124" s="68" t="s">
        <v>112</v>
      </c>
      <c r="D124" s="160" t="s">
        <v>210</v>
      </c>
      <c r="E124" s="161"/>
      <c r="F124" s="69">
        <v>195</v>
      </c>
      <c r="G124" s="70">
        <v>100</v>
      </c>
      <c r="H124" s="67" t="s">
        <v>283</v>
      </c>
      <c r="I124" s="67"/>
      <c r="J124" s="128"/>
      <c r="K124" s="94">
        <f t="shared" si="5"/>
        <v>0</v>
      </c>
    </row>
    <row r="125" spans="1:11" s="7" customFormat="1" ht="20.100000000000001" customHeight="1" x14ac:dyDescent="0.2">
      <c r="A125" s="20"/>
      <c r="B125" s="67">
        <f t="shared" si="7"/>
        <v>105</v>
      </c>
      <c r="C125" s="68" t="s">
        <v>113</v>
      </c>
      <c r="D125" s="160" t="s">
        <v>209</v>
      </c>
      <c r="E125" s="161"/>
      <c r="F125" s="69">
        <v>195</v>
      </c>
      <c r="G125" s="70">
        <v>100</v>
      </c>
      <c r="H125" s="67" t="s">
        <v>283</v>
      </c>
      <c r="I125" s="67"/>
      <c r="J125" s="128"/>
      <c r="K125" s="94">
        <f t="shared" si="5"/>
        <v>0</v>
      </c>
    </row>
    <row r="126" spans="1:11" s="7" customFormat="1" ht="20.100000000000001" customHeight="1" x14ac:dyDescent="0.2">
      <c r="A126" s="20"/>
      <c r="B126" s="67">
        <f t="shared" si="7"/>
        <v>106</v>
      </c>
      <c r="C126" s="68" t="s">
        <v>114</v>
      </c>
      <c r="D126" s="160" t="s">
        <v>208</v>
      </c>
      <c r="E126" s="161"/>
      <c r="F126" s="69">
        <v>150</v>
      </c>
      <c r="G126" s="70">
        <v>85</v>
      </c>
      <c r="H126" s="67" t="s">
        <v>283</v>
      </c>
      <c r="I126" s="67"/>
      <c r="J126" s="128"/>
      <c r="K126" s="94">
        <f t="shared" si="5"/>
        <v>0</v>
      </c>
    </row>
    <row r="127" spans="1:11" s="7" customFormat="1" ht="20.100000000000001" customHeight="1" x14ac:dyDescent="0.2">
      <c r="A127" s="20"/>
      <c r="B127" s="67">
        <f t="shared" si="7"/>
        <v>107</v>
      </c>
      <c r="C127" s="68" t="s">
        <v>115</v>
      </c>
      <c r="D127" s="160" t="s">
        <v>207</v>
      </c>
      <c r="E127" s="161"/>
      <c r="F127" s="69">
        <v>195</v>
      </c>
      <c r="G127" s="70">
        <v>100</v>
      </c>
      <c r="H127" s="67" t="s">
        <v>283</v>
      </c>
      <c r="I127" s="67"/>
      <c r="J127" s="128"/>
      <c r="K127" s="94">
        <f t="shared" si="5"/>
        <v>0</v>
      </c>
    </row>
    <row r="128" spans="1:11" s="7" customFormat="1" ht="20.100000000000001" customHeight="1" x14ac:dyDescent="0.2">
      <c r="A128" s="20"/>
      <c r="B128" s="67">
        <f t="shared" si="7"/>
        <v>108</v>
      </c>
      <c r="C128" s="68" t="s">
        <v>116</v>
      </c>
      <c r="D128" s="160" t="s">
        <v>206</v>
      </c>
      <c r="E128" s="161"/>
      <c r="F128" s="69">
        <v>195</v>
      </c>
      <c r="G128" s="70">
        <v>100</v>
      </c>
      <c r="H128" s="67" t="s">
        <v>283</v>
      </c>
      <c r="I128" s="67"/>
      <c r="J128" s="128"/>
      <c r="K128" s="94">
        <f t="shared" si="5"/>
        <v>0</v>
      </c>
    </row>
    <row r="129" spans="1:11" s="7" customFormat="1" ht="20.100000000000001" customHeight="1" x14ac:dyDescent="0.2">
      <c r="A129" s="20"/>
      <c r="B129" s="67">
        <f t="shared" si="7"/>
        <v>109</v>
      </c>
      <c r="C129" s="68" t="s">
        <v>117</v>
      </c>
      <c r="D129" s="160" t="s">
        <v>205</v>
      </c>
      <c r="E129" s="161"/>
      <c r="F129" s="69">
        <v>195</v>
      </c>
      <c r="G129" s="70">
        <v>100</v>
      </c>
      <c r="H129" s="67" t="s">
        <v>283</v>
      </c>
      <c r="I129" s="67"/>
      <c r="J129" s="128"/>
      <c r="K129" s="94">
        <f t="shared" si="5"/>
        <v>0</v>
      </c>
    </row>
    <row r="130" spans="1:11" s="7" customFormat="1" ht="20.100000000000001" customHeight="1" x14ac:dyDescent="0.2">
      <c r="A130" s="20"/>
      <c r="B130" s="67">
        <f t="shared" si="7"/>
        <v>110</v>
      </c>
      <c r="C130" s="68" t="s">
        <v>118</v>
      </c>
      <c r="D130" s="160" t="s">
        <v>276</v>
      </c>
      <c r="E130" s="161"/>
      <c r="F130" s="69">
        <v>195</v>
      </c>
      <c r="G130" s="70">
        <v>100</v>
      </c>
      <c r="H130" s="67" t="s">
        <v>283</v>
      </c>
      <c r="I130" s="67"/>
      <c r="J130" s="128"/>
      <c r="K130" s="94">
        <f t="shared" si="5"/>
        <v>0</v>
      </c>
    </row>
    <row r="131" spans="1:11" s="7" customFormat="1" ht="20.100000000000001" customHeight="1" x14ac:dyDescent="0.2">
      <c r="A131" s="20"/>
      <c r="B131" s="67">
        <f t="shared" si="7"/>
        <v>111</v>
      </c>
      <c r="C131" s="68" t="s">
        <v>120</v>
      </c>
      <c r="D131" s="160" t="s">
        <v>213</v>
      </c>
      <c r="E131" s="161"/>
      <c r="F131" s="69">
        <v>270</v>
      </c>
      <c r="G131" s="70">
        <v>160</v>
      </c>
      <c r="H131" s="67" t="s">
        <v>283</v>
      </c>
      <c r="I131" s="67"/>
      <c r="J131" s="128" t="s">
        <v>12</v>
      </c>
      <c r="K131" s="94">
        <f t="shared" si="5"/>
        <v>0</v>
      </c>
    </row>
    <row r="132" spans="1:11" s="7" customFormat="1" ht="20.100000000000001" customHeight="1" x14ac:dyDescent="0.2">
      <c r="A132" s="20"/>
      <c r="B132" s="67">
        <f t="shared" si="7"/>
        <v>112</v>
      </c>
      <c r="C132" s="68" t="s">
        <v>121</v>
      </c>
      <c r="D132" s="160" t="s">
        <v>274</v>
      </c>
      <c r="E132" s="161"/>
      <c r="F132" s="69">
        <v>260</v>
      </c>
      <c r="G132" s="70">
        <v>160</v>
      </c>
      <c r="H132" s="67" t="s">
        <v>283</v>
      </c>
      <c r="I132" s="67"/>
      <c r="J132" s="128"/>
      <c r="K132" s="94">
        <f t="shared" si="5"/>
        <v>0</v>
      </c>
    </row>
    <row r="133" spans="1:11" s="7" customFormat="1" ht="20.100000000000001" customHeight="1" x14ac:dyDescent="0.2">
      <c r="A133" s="20"/>
      <c r="B133" s="67">
        <f t="shared" si="7"/>
        <v>113</v>
      </c>
      <c r="C133" s="68" t="s">
        <v>249</v>
      </c>
      <c r="D133" s="160" t="s">
        <v>211</v>
      </c>
      <c r="E133" s="161"/>
      <c r="F133" s="69">
        <v>180</v>
      </c>
      <c r="G133" s="70">
        <v>120</v>
      </c>
      <c r="H133" s="67" t="s">
        <v>283</v>
      </c>
      <c r="I133" s="67"/>
      <c r="J133" s="128"/>
      <c r="K133" s="94">
        <f t="shared" si="5"/>
        <v>0</v>
      </c>
    </row>
    <row r="134" spans="1:11" s="7" customFormat="1" ht="20.100000000000001" customHeight="1" x14ac:dyDescent="0.2">
      <c r="A134" s="2"/>
      <c r="B134" s="67">
        <f t="shared" si="7"/>
        <v>114</v>
      </c>
      <c r="C134" s="68" t="s">
        <v>119</v>
      </c>
      <c r="D134" s="160" t="s">
        <v>212</v>
      </c>
      <c r="E134" s="161"/>
      <c r="F134" s="69">
        <v>180</v>
      </c>
      <c r="G134" s="70">
        <v>120</v>
      </c>
      <c r="H134" s="67" t="s">
        <v>283</v>
      </c>
      <c r="I134" s="67"/>
      <c r="J134" s="128"/>
      <c r="K134" s="94">
        <f t="shared" si="5"/>
        <v>0</v>
      </c>
    </row>
    <row r="135" spans="1:11" s="7" customFormat="1" ht="20.100000000000001" customHeight="1" x14ac:dyDescent="0.2">
      <c r="A135" s="2"/>
      <c r="B135" s="67">
        <f t="shared" si="7"/>
        <v>115</v>
      </c>
      <c r="C135" s="68" t="s">
        <v>122</v>
      </c>
      <c r="D135" s="160" t="s">
        <v>214</v>
      </c>
      <c r="E135" s="161"/>
      <c r="F135" s="69">
        <v>220</v>
      </c>
      <c r="G135" s="70">
        <v>130</v>
      </c>
      <c r="H135" s="67" t="s">
        <v>283</v>
      </c>
      <c r="I135" s="67"/>
      <c r="J135" s="128"/>
      <c r="K135" s="94">
        <f t="shared" si="5"/>
        <v>0</v>
      </c>
    </row>
    <row r="136" spans="1:11" s="7" customFormat="1" ht="20.100000000000001" customHeight="1" x14ac:dyDescent="0.2">
      <c r="A136" s="2"/>
      <c r="B136" s="67">
        <f t="shared" si="7"/>
        <v>116</v>
      </c>
      <c r="C136" s="68" t="s">
        <v>123</v>
      </c>
      <c r="D136" s="160" t="s">
        <v>215</v>
      </c>
      <c r="E136" s="161"/>
      <c r="F136" s="69">
        <v>240</v>
      </c>
      <c r="G136" s="70" t="s">
        <v>193</v>
      </c>
      <c r="H136" s="67" t="s">
        <v>283</v>
      </c>
      <c r="I136" s="67"/>
      <c r="J136" s="128"/>
      <c r="K136" s="94">
        <f t="shared" si="5"/>
        <v>0</v>
      </c>
    </row>
    <row r="137" spans="1:11" s="7" customFormat="1" ht="20.100000000000001" customHeight="1" x14ac:dyDescent="0.2">
      <c r="A137" s="2"/>
      <c r="B137" s="67">
        <f t="shared" si="7"/>
        <v>117</v>
      </c>
      <c r="C137" s="68" t="s">
        <v>124</v>
      </c>
      <c r="D137" s="160" t="s">
        <v>172</v>
      </c>
      <c r="E137" s="161"/>
      <c r="F137" s="69">
        <v>180</v>
      </c>
      <c r="G137" s="70" t="s">
        <v>193</v>
      </c>
      <c r="H137" s="67" t="s">
        <v>283</v>
      </c>
      <c r="I137" s="67"/>
      <c r="J137" s="128" t="s">
        <v>12</v>
      </c>
      <c r="K137" s="94">
        <f t="shared" si="5"/>
        <v>0</v>
      </c>
    </row>
    <row r="138" spans="1:11" s="7" customFormat="1" ht="20.100000000000001" customHeight="1" x14ac:dyDescent="0.2">
      <c r="A138" s="20"/>
      <c r="B138" s="67">
        <f t="shared" si="7"/>
        <v>118</v>
      </c>
      <c r="C138" s="68" t="s">
        <v>125</v>
      </c>
      <c r="D138" s="160" t="s">
        <v>173</v>
      </c>
      <c r="E138" s="161"/>
      <c r="F138" s="69">
        <v>250</v>
      </c>
      <c r="G138" s="70" t="s">
        <v>193</v>
      </c>
      <c r="H138" s="67" t="s">
        <v>283</v>
      </c>
      <c r="I138" s="67"/>
      <c r="J138" s="128"/>
      <c r="K138" s="94">
        <f t="shared" si="5"/>
        <v>0</v>
      </c>
    </row>
    <row r="139" spans="1:11" s="7" customFormat="1" ht="24" customHeight="1" x14ac:dyDescent="0.2">
      <c r="A139" s="20"/>
      <c r="B139" s="41"/>
      <c r="C139" s="34"/>
      <c r="D139" s="34"/>
      <c r="E139" s="38" t="s">
        <v>218</v>
      </c>
      <c r="F139" s="35"/>
      <c r="G139" s="36"/>
      <c r="H139" s="41"/>
      <c r="I139" s="41"/>
      <c r="J139" s="122"/>
      <c r="K139" s="94">
        <f t="shared" si="5"/>
        <v>0</v>
      </c>
    </row>
    <row r="140" spans="1:11" s="7" customFormat="1" ht="20.100000000000001" customHeight="1" x14ac:dyDescent="0.2">
      <c r="A140" s="2"/>
      <c r="B140" s="71">
        <v>119</v>
      </c>
      <c r="C140" s="72" t="s">
        <v>126</v>
      </c>
      <c r="D140" s="162" t="s">
        <v>174</v>
      </c>
      <c r="E140" s="163"/>
      <c r="F140" s="73">
        <v>14</v>
      </c>
      <c r="G140" s="74" t="s">
        <v>193</v>
      </c>
      <c r="H140" s="71" t="s">
        <v>283</v>
      </c>
      <c r="I140" s="71"/>
      <c r="J140" s="129"/>
      <c r="K140" s="94">
        <f t="shared" si="5"/>
        <v>0</v>
      </c>
    </row>
    <row r="141" spans="1:11" s="7" customFormat="1" ht="20.100000000000001" customHeight="1" x14ac:dyDescent="0.2">
      <c r="A141" s="20"/>
      <c r="B141" s="71">
        <f>B140+1</f>
        <v>120</v>
      </c>
      <c r="C141" s="72" t="s">
        <v>126</v>
      </c>
      <c r="D141" s="162" t="s">
        <v>175</v>
      </c>
      <c r="E141" s="163"/>
      <c r="F141" s="73">
        <v>9</v>
      </c>
      <c r="G141" s="74" t="s">
        <v>193</v>
      </c>
      <c r="H141" s="71" t="s">
        <v>283</v>
      </c>
      <c r="I141" s="71"/>
      <c r="J141" s="129"/>
      <c r="K141" s="94">
        <f t="shared" si="5"/>
        <v>0</v>
      </c>
    </row>
    <row r="142" spans="1:11" s="7" customFormat="1" ht="20.100000000000001" customHeight="1" x14ac:dyDescent="0.2">
      <c r="A142" s="2"/>
      <c r="B142" s="71">
        <f t="shared" ref="B142:B148" si="8">B141+1</f>
        <v>121</v>
      </c>
      <c r="C142" s="72" t="s">
        <v>127</v>
      </c>
      <c r="D142" s="162" t="s">
        <v>176</v>
      </c>
      <c r="E142" s="163"/>
      <c r="F142" s="73">
        <v>45</v>
      </c>
      <c r="G142" s="74" t="s">
        <v>193</v>
      </c>
      <c r="H142" s="71" t="s">
        <v>283</v>
      </c>
      <c r="I142" s="71"/>
      <c r="J142" s="129"/>
      <c r="K142" s="94">
        <f t="shared" ref="K142:K148" si="9">I142*(IF(H142="רגיל",F142,IF(H142="",F142,G142)))</f>
        <v>0</v>
      </c>
    </row>
    <row r="143" spans="1:11" s="7" customFormat="1" ht="20.100000000000001" customHeight="1" x14ac:dyDescent="0.2">
      <c r="A143" s="2"/>
      <c r="B143" s="71">
        <f t="shared" si="8"/>
        <v>122</v>
      </c>
      <c r="C143" s="72" t="s">
        <v>128</v>
      </c>
      <c r="D143" s="162" t="s">
        <v>250</v>
      </c>
      <c r="E143" s="163"/>
      <c r="F143" s="73">
        <v>9</v>
      </c>
      <c r="G143" s="74" t="s">
        <v>193</v>
      </c>
      <c r="H143" s="71" t="s">
        <v>283</v>
      </c>
      <c r="I143" s="71"/>
      <c r="J143" s="129"/>
      <c r="K143" s="94">
        <f t="shared" si="9"/>
        <v>0</v>
      </c>
    </row>
    <row r="144" spans="1:11" s="7" customFormat="1" ht="21" customHeight="1" x14ac:dyDescent="0.2">
      <c r="A144" s="2"/>
      <c r="B144" s="71">
        <f t="shared" si="8"/>
        <v>123</v>
      </c>
      <c r="C144" s="72" t="s">
        <v>237</v>
      </c>
      <c r="D144" s="162" t="s">
        <v>238</v>
      </c>
      <c r="E144" s="163"/>
      <c r="F144" s="73">
        <v>8</v>
      </c>
      <c r="G144" s="74" t="s">
        <v>193</v>
      </c>
      <c r="H144" s="71" t="s">
        <v>283</v>
      </c>
      <c r="I144" s="71"/>
      <c r="J144" s="129"/>
      <c r="K144" s="94">
        <f t="shared" si="9"/>
        <v>0</v>
      </c>
    </row>
    <row r="145" spans="1:11" s="7" customFormat="1" ht="20.100000000000001" customHeight="1" x14ac:dyDescent="0.2">
      <c r="A145" s="2"/>
      <c r="B145" s="71">
        <f t="shared" si="8"/>
        <v>124</v>
      </c>
      <c r="C145" s="72" t="s">
        <v>129</v>
      </c>
      <c r="D145" s="162" t="s">
        <v>177</v>
      </c>
      <c r="E145" s="163"/>
      <c r="F145" s="73">
        <v>18</v>
      </c>
      <c r="G145" s="74" t="s">
        <v>193</v>
      </c>
      <c r="H145" s="71" t="s">
        <v>283</v>
      </c>
      <c r="I145" s="71"/>
      <c r="J145" s="129"/>
      <c r="K145" s="94">
        <f t="shared" si="9"/>
        <v>0</v>
      </c>
    </row>
    <row r="146" spans="1:11" s="7" customFormat="1" ht="20.100000000000001" customHeight="1" x14ac:dyDescent="0.2">
      <c r="A146" s="2"/>
      <c r="B146" s="113">
        <f t="shared" si="8"/>
        <v>125</v>
      </c>
      <c r="C146" s="114" t="s">
        <v>216</v>
      </c>
      <c r="D146" s="181" t="s">
        <v>275</v>
      </c>
      <c r="E146" s="182"/>
      <c r="F146" s="115">
        <v>80</v>
      </c>
      <c r="G146" s="116" t="s">
        <v>193</v>
      </c>
      <c r="H146" s="113"/>
      <c r="I146" s="113"/>
      <c r="J146" s="130"/>
      <c r="K146" s="94">
        <f t="shared" si="9"/>
        <v>0</v>
      </c>
    </row>
    <row r="147" spans="1:11" s="7" customFormat="1" ht="20.100000000000001" customHeight="1" x14ac:dyDescent="0.2">
      <c r="A147" s="2"/>
      <c r="B147" s="113">
        <f t="shared" si="8"/>
        <v>126</v>
      </c>
      <c r="C147" s="114" t="s">
        <v>217</v>
      </c>
      <c r="D147" s="181" t="s">
        <v>178</v>
      </c>
      <c r="E147" s="182"/>
      <c r="F147" s="117"/>
      <c r="G147" s="116" t="s">
        <v>193</v>
      </c>
      <c r="H147" s="113"/>
      <c r="I147" s="113"/>
      <c r="J147" s="130"/>
      <c r="K147" s="94">
        <f t="shared" si="9"/>
        <v>0</v>
      </c>
    </row>
    <row r="148" spans="1:11" s="7" customFormat="1" ht="20.100000000000001" customHeight="1" x14ac:dyDescent="0.2">
      <c r="A148" s="2"/>
      <c r="B148" s="113">
        <f t="shared" si="8"/>
        <v>127</v>
      </c>
      <c r="C148" s="114" t="s">
        <v>130</v>
      </c>
      <c r="D148" s="181" t="s">
        <v>179</v>
      </c>
      <c r="E148" s="182"/>
      <c r="F148" s="117"/>
      <c r="G148" s="116" t="s">
        <v>193</v>
      </c>
      <c r="H148" s="113"/>
      <c r="I148" s="113"/>
      <c r="J148" s="130"/>
      <c r="K148" s="94">
        <f t="shared" si="9"/>
        <v>0</v>
      </c>
    </row>
    <row r="149" spans="1:11" s="7" customFormat="1" ht="20.25" customHeight="1" x14ac:dyDescent="0.2">
      <c r="A149" s="2"/>
      <c r="B149" s="108"/>
      <c r="C149" s="109"/>
      <c r="D149" s="135"/>
      <c r="E149" s="136" t="s">
        <v>293</v>
      </c>
      <c r="F149" s="110"/>
      <c r="G149" s="168" t="s">
        <v>292</v>
      </c>
      <c r="H149" s="169"/>
      <c r="I149" s="112">
        <f>SUM(I13:I148)</f>
        <v>0</v>
      </c>
      <c r="J149" s="111">
        <f>SUM(K13:K148)</f>
        <v>0</v>
      </c>
      <c r="K149" s="93"/>
    </row>
    <row r="150" spans="1:11" s="102" customFormat="1" ht="41.25" customHeight="1" x14ac:dyDescent="0.2">
      <c r="A150" s="99"/>
      <c r="B150" s="100"/>
      <c r="C150" s="101"/>
      <c r="D150" s="101"/>
      <c r="E150" s="103" t="s">
        <v>286</v>
      </c>
      <c r="F150" s="179" t="str">
        <f>HYPERLINK("mailto:"&amp;E154&amp;"?subject="&amp;E155&amp;"&amp;body="&amp;E151,"ניתן ללחוץ כאן לשליחת ההזמנה אלינו באימייל -לאחר הלחיצה יש לצרף את הקובץ למייל")</f>
        <v>ניתן ללחוץ כאן לשליחת ההזמנה אלינו באימייל -לאחר הלחיצה יש לצרף את הקובץ למייל</v>
      </c>
      <c r="G150" s="179"/>
      <c r="H150" s="179"/>
      <c r="I150" s="179"/>
      <c r="J150" s="179"/>
      <c r="K150" s="99"/>
    </row>
    <row r="151" spans="1:11" s="7" customFormat="1" x14ac:dyDescent="0.15">
      <c r="A151" s="2"/>
      <c r="B151" s="26"/>
      <c r="C151" s="27"/>
      <c r="D151" s="27"/>
      <c r="E151" s="104" t="s">
        <v>285</v>
      </c>
      <c r="F151" s="19"/>
      <c r="G151" s="19"/>
      <c r="H151" s="19"/>
      <c r="I151" s="106">
        <v>1</v>
      </c>
      <c r="J151" s="19"/>
      <c r="K151" s="93"/>
    </row>
    <row r="152" spans="1:11" s="7" customFormat="1" ht="18" customHeight="1" x14ac:dyDescent="0.2">
      <c r="A152" s="2"/>
      <c r="B152" s="26"/>
      <c r="C152" s="58"/>
      <c r="D152" s="58"/>
      <c r="E152" s="61" t="s">
        <v>10</v>
      </c>
      <c r="F152" s="173" t="s">
        <v>14</v>
      </c>
      <c r="G152" s="174"/>
      <c r="H152" s="174"/>
      <c r="I152" s="174"/>
      <c r="J152" s="174"/>
      <c r="K152" s="174"/>
    </row>
    <row r="153" spans="1:11" s="7" customFormat="1" ht="18" customHeight="1" x14ac:dyDescent="0.2">
      <c r="A153" s="2"/>
      <c r="B153" s="26"/>
      <c r="C153" s="60"/>
      <c r="D153" s="60"/>
      <c r="E153" s="59" t="s">
        <v>251</v>
      </c>
      <c r="F153" s="175" t="s">
        <v>5</v>
      </c>
      <c r="G153" s="176"/>
      <c r="H153" s="176"/>
      <c r="I153" s="176"/>
      <c r="J153" s="176"/>
      <c r="K153" s="176"/>
    </row>
    <row r="154" spans="1:11" s="7" customFormat="1" ht="16.5" customHeight="1" x14ac:dyDescent="0.2">
      <c r="A154" s="2"/>
      <c r="B154" s="26"/>
      <c r="C154" s="105"/>
      <c r="D154" s="105"/>
      <c r="E154" s="57" t="s">
        <v>15</v>
      </c>
      <c r="F154" s="170" t="s">
        <v>252</v>
      </c>
      <c r="G154" s="170"/>
      <c r="H154" s="170"/>
      <c r="I154" s="170"/>
      <c r="J154" s="170"/>
      <c r="K154" s="97"/>
    </row>
    <row r="155" spans="1:11" s="7" customFormat="1" ht="9.75" customHeight="1" x14ac:dyDescent="0.2">
      <c r="A155" s="26"/>
      <c r="B155" s="26"/>
      <c r="C155" s="1"/>
      <c r="D155" s="1"/>
      <c r="E155" s="1" t="str">
        <f>"הזמנה/הצעת מחיר מהולי בייגל רמות -"&amp;E8</f>
        <v>הזמנה/הצעת מחיר מהולי בייגל רמות -</v>
      </c>
      <c r="F155" s="1"/>
      <c r="G155" s="1"/>
      <c r="H155" s="1"/>
      <c r="I155" s="106">
        <v>1</v>
      </c>
      <c r="J155" s="1"/>
      <c r="K155" s="92"/>
    </row>
    <row r="156" spans="1:11" x14ac:dyDescent="0.2">
      <c r="C156" s="40"/>
      <c r="D156" s="40"/>
      <c r="E156" s="40"/>
    </row>
    <row r="157" spans="1:11" ht="20.25" customHeight="1" x14ac:dyDescent="0.2">
      <c r="C157" s="40"/>
      <c r="D157" s="40"/>
      <c r="J157" s="139"/>
    </row>
    <row r="158" spans="1:11" ht="20.25" customHeight="1" x14ac:dyDescent="0.2">
      <c r="C158" s="40"/>
      <c r="D158" s="40"/>
      <c r="J158" s="140"/>
    </row>
    <row r="159" spans="1:11" x14ac:dyDescent="0.2">
      <c r="C159" s="40"/>
      <c r="D159" s="40"/>
    </row>
    <row r="160" spans="1:11" x14ac:dyDescent="0.2">
      <c r="C160" s="40"/>
      <c r="D160" s="40"/>
    </row>
    <row r="161" spans="3:4" x14ac:dyDescent="0.2">
      <c r="C161" s="40"/>
      <c r="D161" s="40"/>
    </row>
    <row r="162" spans="3:4" x14ac:dyDescent="0.2">
      <c r="C162" s="40"/>
      <c r="D162" s="40"/>
    </row>
    <row r="163" spans="3:4" x14ac:dyDescent="0.2">
      <c r="C163" s="40"/>
      <c r="D163" s="40"/>
    </row>
    <row r="164" spans="3:4" x14ac:dyDescent="0.2">
      <c r="C164" s="40"/>
      <c r="D164" s="40"/>
    </row>
    <row r="165" spans="3:4" x14ac:dyDescent="0.2">
      <c r="C165" s="40"/>
      <c r="D165" s="40"/>
    </row>
    <row r="166" spans="3:4" x14ac:dyDescent="0.2">
      <c r="C166" s="40"/>
      <c r="D166" s="40"/>
    </row>
    <row r="167" spans="3:4" x14ac:dyDescent="0.2">
      <c r="C167" s="40"/>
      <c r="D167" s="40"/>
    </row>
    <row r="168" spans="3:4" x14ac:dyDescent="0.2">
      <c r="C168" s="40"/>
      <c r="D168" s="40"/>
    </row>
    <row r="169" spans="3:4" x14ac:dyDescent="0.2">
      <c r="C169" s="40"/>
      <c r="D169" s="40"/>
    </row>
    <row r="170" spans="3:4" x14ac:dyDescent="0.2">
      <c r="C170" s="40"/>
      <c r="D170" s="40"/>
    </row>
    <row r="171" spans="3:4" x14ac:dyDescent="0.2">
      <c r="C171" s="40"/>
      <c r="D171" s="40"/>
    </row>
    <row r="172" spans="3:4" x14ac:dyDescent="0.2">
      <c r="C172" s="40"/>
      <c r="D172" s="40"/>
    </row>
    <row r="173" spans="3:4" x14ac:dyDescent="0.2">
      <c r="C173" s="40"/>
      <c r="D173" s="40"/>
    </row>
    <row r="174" spans="3:4" x14ac:dyDescent="0.2">
      <c r="C174" s="40"/>
      <c r="D174" s="40"/>
    </row>
    <row r="175" spans="3:4" x14ac:dyDescent="0.2">
      <c r="C175" s="40"/>
      <c r="D175" s="40"/>
    </row>
    <row r="176" spans="3:4" x14ac:dyDescent="0.2">
      <c r="C176" s="40"/>
      <c r="D176" s="40"/>
    </row>
    <row r="177" spans="3:4" x14ac:dyDescent="0.2">
      <c r="C177" s="40"/>
      <c r="D177" s="40"/>
    </row>
    <row r="178" spans="3:4" x14ac:dyDescent="0.2">
      <c r="C178" s="40"/>
      <c r="D178" s="40"/>
    </row>
    <row r="179" spans="3:4" x14ac:dyDescent="0.2">
      <c r="C179" s="40"/>
      <c r="D179" s="40"/>
    </row>
    <row r="180" spans="3:4" x14ac:dyDescent="0.2">
      <c r="C180" s="40"/>
      <c r="D180" s="40"/>
    </row>
    <row r="181" spans="3:4" x14ac:dyDescent="0.2">
      <c r="C181" s="40"/>
      <c r="D181" s="40"/>
    </row>
    <row r="182" spans="3:4" x14ac:dyDescent="0.2">
      <c r="C182" s="40"/>
      <c r="D182" s="40"/>
    </row>
    <row r="183" spans="3:4" x14ac:dyDescent="0.2">
      <c r="C183" s="40"/>
      <c r="D183" s="40"/>
    </row>
    <row r="184" spans="3:4" x14ac:dyDescent="0.2">
      <c r="C184" s="40"/>
      <c r="D184" s="40"/>
    </row>
    <row r="185" spans="3:4" x14ac:dyDescent="0.2">
      <c r="C185" s="40"/>
      <c r="D185" s="40"/>
    </row>
    <row r="186" spans="3:4" x14ac:dyDescent="0.2">
      <c r="C186" s="40"/>
      <c r="D186" s="40"/>
    </row>
    <row r="187" spans="3:4" x14ac:dyDescent="0.2">
      <c r="C187" s="40"/>
      <c r="D187" s="40"/>
    </row>
    <row r="188" spans="3:4" x14ac:dyDescent="0.2">
      <c r="C188" s="40"/>
      <c r="D188" s="40"/>
    </row>
    <row r="189" spans="3:4" x14ac:dyDescent="0.2">
      <c r="C189" s="40"/>
      <c r="D189" s="40"/>
    </row>
    <row r="190" spans="3:4" x14ac:dyDescent="0.2">
      <c r="C190" s="40"/>
      <c r="D190" s="40"/>
    </row>
    <row r="191" spans="3:4" x14ac:dyDescent="0.2">
      <c r="C191" s="40"/>
      <c r="D191" s="40"/>
    </row>
    <row r="192" spans="3:4" x14ac:dyDescent="0.2">
      <c r="C192" s="40"/>
      <c r="D192" s="40"/>
    </row>
    <row r="193" spans="3:4" x14ac:dyDescent="0.2">
      <c r="C193" s="40"/>
      <c r="D193" s="40"/>
    </row>
    <row r="194" spans="3:4" x14ac:dyDescent="0.2">
      <c r="C194" s="40"/>
      <c r="D194" s="40"/>
    </row>
    <row r="195" spans="3:4" x14ac:dyDescent="0.2">
      <c r="C195" s="40"/>
      <c r="D195" s="40"/>
    </row>
    <row r="196" spans="3:4" x14ac:dyDescent="0.2">
      <c r="C196" s="40"/>
      <c r="D196" s="40"/>
    </row>
    <row r="197" spans="3:4" x14ac:dyDescent="0.2">
      <c r="C197" s="40"/>
      <c r="D197" s="40"/>
    </row>
    <row r="198" spans="3:4" x14ac:dyDescent="0.2">
      <c r="C198" s="40"/>
      <c r="D198" s="40"/>
    </row>
    <row r="199" spans="3:4" x14ac:dyDescent="0.2">
      <c r="C199" s="40"/>
      <c r="D199" s="40"/>
    </row>
    <row r="200" spans="3:4" x14ac:dyDescent="0.2">
      <c r="C200" s="40"/>
      <c r="D200" s="40"/>
    </row>
    <row r="201" spans="3:4" x14ac:dyDescent="0.2">
      <c r="C201" s="40"/>
      <c r="D201" s="40"/>
    </row>
    <row r="202" spans="3:4" x14ac:dyDescent="0.2">
      <c r="C202" s="40"/>
      <c r="D202" s="40"/>
    </row>
    <row r="203" spans="3:4" x14ac:dyDescent="0.2">
      <c r="C203" s="40"/>
      <c r="D203" s="40"/>
    </row>
    <row r="204" spans="3:4" x14ac:dyDescent="0.2">
      <c r="C204" s="40"/>
      <c r="D204" s="40"/>
    </row>
    <row r="205" spans="3:4" x14ac:dyDescent="0.2">
      <c r="C205" s="40"/>
      <c r="D205" s="40"/>
    </row>
    <row r="206" spans="3:4" x14ac:dyDescent="0.2">
      <c r="C206" s="40"/>
      <c r="D206" s="40"/>
    </row>
    <row r="207" spans="3:4" x14ac:dyDescent="0.2">
      <c r="C207" s="40"/>
      <c r="D207" s="40"/>
    </row>
    <row r="208" spans="3:4" x14ac:dyDescent="0.2">
      <c r="C208" s="40"/>
      <c r="D208" s="40"/>
    </row>
    <row r="209" spans="3:4" x14ac:dyDescent="0.2">
      <c r="C209" s="40"/>
      <c r="D209" s="40"/>
    </row>
    <row r="210" spans="3:4" x14ac:dyDescent="0.2">
      <c r="C210" s="40"/>
      <c r="D210" s="40"/>
    </row>
    <row r="211" spans="3:4" x14ac:dyDescent="0.2">
      <c r="C211" s="40"/>
      <c r="D211" s="40"/>
    </row>
    <row r="212" spans="3:4" x14ac:dyDescent="0.2">
      <c r="C212" s="40"/>
      <c r="D212" s="40"/>
    </row>
    <row r="213" spans="3:4" x14ac:dyDescent="0.2">
      <c r="C213" s="40"/>
      <c r="D213" s="40"/>
    </row>
    <row r="214" spans="3:4" x14ac:dyDescent="0.2">
      <c r="C214" s="40"/>
      <c r="D214" s="40"/>
    </row>
    <row r="215" spans="3:4" x14ac:dyDescent="0.2">
      <c r="C215" s="40"/>
      <c r="D215" s="40"/>
    </row>
    <row r="216" spans="3:4" x14ac:dyDescent="0.2">
      <c r="C216" s="40"/>
      <c r="D216" s="40"/>
    </row>
    <row r="217" spans="3:4" x14ac:dyDescent="0.2">
      <c r="C217" s="40"/>
      <c r="D217" s="40"/>
    </row>
    <row r="218" spans="3:4" x14ac:dyDescent="0.2">
      <c r="C218" s="40"/>
      <c r="D218" s="40"/>
    </row>
    <row r="219" spans="3:4" x14ac:dyDescent="0.2">
      <c r="C219" s="40"/>
      <c r="D219" s="40"/>
    </row>
    <row r="220" spans="3:4" x14ac:dyDescent="0.2">
      <c r="C220" s="40"/>
      <c r="D220" s="40"/>
    </row>
    <row r="221" spans="3:4" x14ac:dyDescent="0.2">
      <c r="C221" s="40"/>
      <c r="D221" s="40"/>
    </row>
    <row r="222" spans="3:4" x14ac:dyDescent="0.2">
      <c r="C222" s="40"/>
      <c r="D222" s="40"/>
    </row>
    <row r="223" spans="3:4" x14ac:dyDescent="0.2">
      <c r="C223" s="40"/>
      <c r="D223" s="40"/>
    </row>
    <row r="224" spans="3:4" x14ac:dyDescent="0.2">
      <c r="C224" s="40"/>
      <c r="D224" s="40"/>
    </row>
    <row r="225" spans="3:4" x14ac:dyDescent="0.2">
      <c r="C225" s="40"/>
      <c r="D225" s="40"/>
    </row>
    <row r="226" spans="3:4" x14ac:dyDescent="0.2">
      <c r="C226" s="40"/>
      <c r="D226" s="40"/>
    </row>
    <row r="227" spans="3:4" x14ac:dyDescent="0.2">
      <c r="C227" s="40"/>
      <c r="D227" s="40"/>
    </row>
    <row r="228" spans="3:4" x14ac:dyDescent="0.2">
      <c r="C228" s="40"/>
      <c r="D228" s="40"/>
    </row>
    <row r="229" spans="3:4" x14ac:dyDescent="0.2">
      <c r="C229" s="40"/>
      <c r="D229" s="40"/>
    </row>
    <row r="230" spans="3:4" x14ac:dyDescent="0.2">
      <c r="C230" s="40"/>
      <c r="D230" s="40"/>
    </row>
    <row r="231" spans="3:4" x14ac:dyDescent="0.2">
      <c r="C231" s="40"/>
      <c r="D231" s="40"/>
    </row>
    <row r="232" spans="3:4" x14ac:dyDescent="0.2">
      <c r="C232" s="40"/>
      <c r="D232" s="40"/>
    </row>
    <row r="233" spans="3:4" x14ac:dyDescent="0.2">
      <c r="C233" s="40"/>
      <c r="D233" s="40"/>
    </row>
    <row r="234" spans="3:4" x14ac:dyDescent="0.2">
      <c r="C234" s="40"/>
      <c r="D234" s="40"/>
    </row>
    <row r="235" spans="3:4" x14ac:dyDescent="0.2">
      <c r="C235" s="40"/>
      <c r="D235" s="40"/>
    </row>
    <row r="236" spans="3:4" x14ac:dyDescent="0.2">
      <c r="C236" s="40"/>
      <c r="D236" s="40"/>
    </row>
    <row r="237" spans="3:4" x14ac:dyDescent="0.2">
      <c r="C237" s="40"/>
      <c r="D237" s="40"/>
    </row>
    <row r="238" spans="3:4" x14ac:dyDescent="0.2">
      <c r="C238" s="40"/>
      <c r="D238" s="40"/>
    </row>
    <row r="239" spans="3:4" x14ac:dyDescent="0.2">
      <c r="C239" s="40"/>
      <c r="D239" s="40"/>
    </row>
    <row r="240" spans="3:4" x14ac:dyDescent="0.2">
      <c r="C240" s="40"/>
      <c r="D240" s="40"/>
    </row>
    <row r="241" spans="3:4" x14ac:dyDescent="0.2">
      <c r="C241" s="40"/>
      <c r="D241" s="40"/>
    </row>
    <row r="242" spans="3:4" x14ac:dyDescent="0.2">
      <c r="C242" s="40"/>
      <c r="D242" s="40"/>
    </row>
    <row r="243" spans="3:4" x14ac:dyDescent="0.2">
      <c r="C243" s="40"/>
      <c r="D243" s="40"/>
    </row>
    <row r="244" spans="3:4" x14ac:dyDescent="0.2">
      <c r="C244" s="40"/>
      <c r="D244" s="40"/>
    </row>
    <row r="245" spans="3:4" x14ac:dyDescent="0.2">
      <c r="C245" s="40"/>
      <c r="D245" s="40"/>
    </row>
    <row r="246" spans="3:4" x14ac:dyDescent="0.2">
      <c r="C246" s="40"/>
      <c r="D246" s="40"/>
    </row>
    <row r="247" spans="3:4" x14ac:dyDescent="0.2">
      <c r="C247" s="40"/>
      <c r="D247" s="40"/>
    </row>
    <row r="248" spans="3:4" x14ac:dyDescent="0.2">
      <c r="C248" s="40"/>
      <c r="D248" s="40"/>
    </row>
    <row r="249" spans="3:4" x14ac:dyDescent="0.2">
      <c r="C249" s="40"/>
      <c r="D249" s="40"/>
    </row>
    <row r="250" spans="3:4" x14ac:dyDescent="0.2">
      <c r="C250" s="40"/>
      <c r="D250" s="40"/>
    </row>
    <row r="251" spans="3:4" x14ac:dyDescent="0.2">
      <c r="C251" s="40"/>
      <c r="D251" s="40"/>
    </row>
    <row r="252" spans="3:4" x14ac:dyDescent="0.2">
      <c r="C252" s="40"/>
      <c r="D252" s="40"/>
    </row>
    <row r="253" spans="3:4" x14ac:dyDescent="0.2">
      <c r="C253" s="40"/>
      <c r="D253" s="40"/>
    </row>
    <row r="254" spans="3:4" x14ac:dyDescent="0.2">
      <c r="C254" s="40"/>
      <c r="D254" s="40"/>
    </row>
    <row r="255" spans="3:4" x14ac:dyDescent="0.2">
      <c r="C255" s="40"/>
      <c r="D255" s="40"/>
    </row>
    <row r="256" spans="3:4" x14ac:dyDescent="0.2">
      <c r="C256" s="40"/>
      <c r="D256" s="40"/>
    </row>
    <row r="257" spans="3:4" x14ac:dyDescent="0.2">
      <c r="C257" s="40"/>
      <c r="D257" s="40"/>
    </row>
    <row r="258" spans="3:4" x14ac:dyDescent="0.2">
      <c r="C258" s="40"/>
      <c r="D258" s="40"/>
    </row>
    <row r="259" spans="3:4" x14ac:dyDescent="0.2">
      <c r="C259" s="40"/>
      <c r="D259" s="40"/>
    </row>
    <row r="260" spans="3:4" x14ac:dyDescent="0.2">
      <c r="C260" s="40"/>
      <c r="D260" s="40"/>
    </row>
    <row r="261" spans="3:4" x14ac:dyDescent="0.2">
      <c r="C261" s="40"/>
      <c r="D261" s="40"/>
    </row>
    <row r="262" spans="3:4" x14ac:dyDescent="0.2">
      <c r="C262" s="40"/>
      <c r="D262" s="40"/>
    </row>
    <row r="263" spans="3:4" x14ac:dyDescent="0.2">
      <c r="C263" s="40"/>
      <c r="D263" s="40"/>
    </row>
    <row r="264" spans="3:4" x14ac:dyDescent="0.2">
      <c r="C264" s="40"/>
      <c r="D264" s="40"/>
    </row>
    <row r="265" spans="3:4" x14ac:dyDescent="0.2">
      <c r="C265" s="40"/>
      <c r="D265" s="40"/>
    </row>
    <row r="266" spans="3:4" x14ac:dyDescent="0.2">
      <c r="C266" s="40"/>
      <c r="D266" s="40"/>
    </row>
    <row r="267" spans="3:4" x14ac:dyDescent="0.2">
      <c r="C267" s="40"/>
      <c r="D267" s="40"/>
    </row>
    <row r="268" spans="3:4" x14ac:dyDescent="0.2">
      <c r="C268" s="40"/>
      <c r="D268" s="40"/>
    </row>
    <row r="269" spans="3:4" x14ac:dyDescent="0.2">
      <c r="C269" s="40"/>
      <c r="D269" s="40"/>
    </row>
    <row r="270" spans="3:4" x14ac:dyDescent="0.2">
      <c r="C270" s="40"/>
      <c r="D270" s="40"/>
    </row>
    <row r="271" spans="3:4" x14ac:dyDescent="0.2">
      <c r="C271" s="40"/>
      <c r="D271" s="40"/>
    </row>
    <row r="272" spans="3:4" x14ac:dyDescent="0.2">
      <c r="C272" s="40"/>
      <c r="D272" s="40"/>
    </row>
    <row r="273" spans="3:4" x14ac:dyDescent="0.2">
      <c r="C273" s="40"/>
      <c r="D273" s="40"/>
    </row>
    <row r="274" spans="3:4" x14ac:dyDescent="0.2">
      <c r="C274" s="40"/>
      <c r="D274" s="40"/>
    </row>
    <row r="275" spans="3:4" x14ac:dyDescent="0.2">
      <c r="C275" s="40"/>
      <c r="D275" s="40"/>
    </row>
    <row r="276" spans="3:4" x14ac:dyDescent="0.2">
      <c r="C276" s="40"/>
      <c r="D276" s="40"/>
    </row>
    <row r="277" spans="3:4" x14ac:dyDescent="0.2">
      <c r="C277" s="40"/>
      <c r="D277" s="40"/>
    </row>
    <row r="278" spans="3:4" x14ac:dyDescent="0.2">
      <c r="C278" s="40"/>
      <c r="D278" s="40"/>
    </row>
    <row r="279" spans="3:4" x14ac:dyDescent="0.2">
      <c r="C279" s="40"/>
      <c r="D279" s="40"/>
    </row>
    <row r="280" spans="3:4" x14ac:dyDescent="0.2">
      <c r="C280" s="40"/>
      <c r="D280" s="40"/>
    </row>
    <row r="281" spans="3:4" x14ac:dyDescent="0.2">
      <c r="C281" s="40"/>
      <c r="D281" s="40"/>
    </row>
    <row r="282" spans="3:4" x14ac:dyDescent="0.2">
      <c r="C282" s="40"/>
      <c r="D282" s="40"/>
    </row>
    <row r="283" spans="3:4" x14ac:dyDescent="0.2">
      <c r="C283" s="40"/>
      <c r="D283" s="40"/>
    </row>
    <row r="284" spans="3:4" x14ac:dyDescent="0.2">
      <c r="C284" s="40"/>
      <c r="D284" s="40"/>
    </row>
    <row r="285" spans="3:4" x14ac:dyDescent="0.2">
      <c r="C285" s="40"/>
      <c r="D285" s="40"/>
    </row>
    <row r="286" spans="3:4" x14ac:dyDescent="0.2">
      <c r="C286" s="40"/>
      <c r="D286" s="40"/>
    </row>
    <row r="287" spans="3:4" x14ac:dyDescent="0.2">
      <c r="C287" s="40"/>
      <c r="D287" s="40"/>
    </row>
    <row r="288" spans="3:4" x14ac:dyDescent="0.2">
      <c r="C288" s="40"/>
      <c r="D288" s="40"/>
    </row>
    <row r="289" spans="3:4" x14ac:dyDescent="0.2">
      <c r="C289" s="40"/>
      <c r="D289" s="40"/>
    </row>
    <row r="290" spans="3:4" x14ac:dyDescent="0.2">
      <c r="C290" s="40"/>
      <c r="D290" s="40"/>
    </row>
    <row r="291" spans="3:4" x14ac:dyDescent="0.2">
      <c r="C291" s="40"/>
      <c r="D291" s="40"/>
    </row>
    <row r="292" spans="3:4" x14ac:dyDescent="0.2">
      <c r="C292" s="40"/>
      <c r="D292" s="40"/>
    </row>
    <row r="293" spans="3:4" x14ac:dyDescent="0.2">
      <c r="C293" s="40"/>
      <c r="D293" s="40"/>
    </row>
    <row r="294" spans="3:4" x14ac:dyDescent="0.2">
      <c r="C294" s="40"/>
      <c r="D294" s="40"/>
    </row>
    <row r="295" spans="3:4" x14ac:dyDescent="0.2">
      <c r="C295" s="40"/>
      <c r="D295" s="40"/>
    </row>
    <row r="296" spans="3:4" x14ac:dyDescent="0.2">
      <c r="C296" s="40"/>
      <c r="D296" s="40"/>
    </row>
    <row r="297" spans="3:4" x14ac:dyDescent="0.2">
      <c r="C297" s="40"/>
      <c r="D297" s="40"/>
    </row>
    <row r="298" spans="3:4" x14ac:dyDescent="0.2">
      <c r="C298" s="40"/>
      <c r="D298" s="40"/>
    </row>
    <row r="299" spans="3:4" x14ac:dyDescent="0.2">
      <c r="C299" s="40"/>
      <c r="D299" s="40"/>
    </row>
    <row r="300" spans="3:4" x14ac:dyDescent="0.2">
      <c r="C300" s="40"/>
      <c r="D300" s="40"/>
    </row>
    <row r="301" spans="3:4" x14ac:dyDescent="0.2">
      <c r="C301" s="40"/>
      <c r="D301" s="40"/>
    </row>
    <row r="302" spans="3:4" x14ac:dyDescent="0.2">
      <c r="C302" s="40"/>
      <c r="D302" s="40"/>
    </row>
    <row r="303" spans="3:4" x14ac:dyDescent="0.2">
      <c r="C303" s="40"/>
      <c r="D303" s="40"/>
    </row>
    <row r="304" spans="3:4" x14ac:dyDescent="0.2">
      <c r="C304" s="40"/>
      <c r="D304" s="40"/>
    </row>
    <row r="305" spans="3:4" x14ac:dyDescent="0.2">
      <c r="C305" s="40"/>
      <c r="D305" s="40"/>
    </row>
    <row r="306" spans="3:4" x14ac:dyDescent="0.2">
      <c r="C306" s="40"/>
      <c r="D306" s="40"/>
    </row>
    <row r="307" spans="3:4" x14ac:dyDescent="0.2">
      <c r="C307" s="40"/>
      <c r="D307" s="40"/>
    </row>
    <row r="308" spans="3:4" x14ac:dyDescent="0.2">
      <c r="C308" s="40"/>
      <c r="D308" s="40"/>
    </row>
    <row r="309" spans="3:4" x14ac:dyDescent="0.2">
      <c r="C309" s="40"/>
      <c r="D309" s="40"/>
    </row>
    <row r="310" spans="3:4" x14ac:dyDescent="0.2">
      <c r="C310" s="40"/>
      <c r="D310" s="40"/>
    </row>
    <row r="311" spans="3:4" x14ac:dyDescent="0.2">
      <c r="C311" s="40"/>
      <c r="D311" s="40"/>
    </row>
    <row r="312" spans="3:4" x14ac:dyDescent="0.2">
      <c r="C312" s="40"/>
      <c r="D312" s="40"/>
    </row>
    <row r="313" spans="3:4" x14ac:dyDescent="0.2">
      <c r="C313" s="40"/>
      <c r="D313" s="40"/>
    </row>
    <row r="314" spans="3:4" x14ac:dyDescent="0.2">
      <c r="C314" s="40"/>
      <c r="D314" s="40"/>
    </row>
    <row r="315" spans="3:4" x14ac:dyDescent="0.2">
      <c r="C315" s="40"/>
      <c r="D315" s="40"/>
    </row>
    <row r="316" spans="3:4" x14ac:dyDescent="0.2">
      <c r="C316" s="40"/>
      <c r="D316" s="40"/>
    </row>
    <row r="317" spans="3:4" x14ac:dyDescent="0.2">
      <c r="C317" s="40"/>
      <c r="D317" s="40"/>
    </row>
    <row r="318" spans="3:4" x14ac:dyDescent="0.2">
      <c r="C318" s="40"/>
      <c r="D318" s="40"/>
    </row>
    <row r="319" spans="3:4" x14ac:dyDescent="0.2">
      <c r="C319" s="40"/>
      <c r="D319" s="40"/>
    </row>
    <row r="320" spans="3:4" x14ac:dyDescent="0.2">
      <c r="C320" s="40"/>
      <c r="D320" s="40"/>
    </row>
    <row r="321" spans="3:4" x14ac:dyDescent="0.2">
      <c r="C321" s="40"/>
      <c r="D321" s="40"/>
    </row>
    <row r="322" spans="3:4" x14ac:dyDescent="0.2">
      <c r="C322" s="40"/>
      <c r="D322" s="40"/>
    </row>
    <row r="323" spans="3:4" x14ac:dyDescent="0.2">
      <c r="C323" s="40"/>
      <c r="D323" s="40"/>
    </row>
    <row r="324" spans="3:4" x14ac:dyDescent="0.2">
      <c r="C324" s="40"/>
      <c r="D324" s="40"/>
    </row>
    <row r="325" spans="3:4" x14ac:dyDescent="0.2">
      <c r="C325" s="40"/>
      <c r="D325" s="40"/>
    </row>
    <row r="326" spans="3:4" x14ac:dyDescent="0.2">
      <c r="C326" s="40"/>
      <c r="D326" s="40"/>
    </row>
    <row r="327" spans="3:4" x14ac:dyDescent="0.2">
      <c r="C327" s="40"/>
      <c r="D327" s="40"/>
    </row>
    <row r="328" spans="3:4" x14ac:dyDescent="0.2">
      <c r="C328" s="40"/>
      <c r="D328" s="40"/>
    </row>
    <row r="329" spans="3:4" x14ac:dyDescent="0.2">
      <c r="C329" s="40"/>
      <c r="D329" s="40"/>
    </row>
    <row r="330" spans="3:4" x14ac:dyDescent="0.2">
      <c r="C330" s="40"/>
      <c r="D330" s="40"/>
    </row>
    <row r="331" spans="3:4" x14ac:dyDescent="0.2">
      <c r="C331" s="40"/>
      <c r="D331" s="40"/>
    </row>
    <row r="332" spans="3:4" x14ac:dyDescent="0.2">
      <c r="C332" s="40"/>
      <c r="D332" s="40"/>
    </row>
    <row r="333" spans="3:4" x14ac:dyDescent="0.2">
      <c r="C333" s="40"/>
      <c r="D333" s="40"/>
    </row>
    <row r="334" spans="3:4" x14ac:dyDescent="0.2">
      <c r="C334" s="40"/>
      <c r="D334" s="40"/>
    </row>
    <row r="335" spans="3:4" x14ac:dyDescent="0.2">
      <c r="C335" s="40"/>
      <c r="D335" s="40"/>
    </row>
    <row r="336" spans="3:4" x14ac:dyDescent="0.2">
      <c r="C336" s="40"/>
      <c r="D336" s="40"/>
    </row>
    <row r="337" spans="3:4" x14ac:dyDescent="0.2">
      <c r="C337" s="40"/>
      <c r="D337" s="40"/>
    </row>
    <row r="338" spans="3:4" x14ac:dyDescent="0.2">
      <c r="C338" s="40"/>
      <c r="D338" s="40"/>
    </row>
    <row r="339" spans="3:4" x14ac:dyDescent="0.2">
      <c r="C339" s="40"/>
      <c r="D339" s="40"/>
    </row>
    <row r="340" spans="3:4" x14ac:dyDescent="0.2">
      <c r="C340" s="40"/>
      <c r="D340" s="40"/>
    </row>
    <row r="341" spans="3:4" x14ac:dyDescent="0.2">
      <c r="C341" s="40"/>
      <c r="D341" s="40"/>
    </row>
    <row r="342" spans="3:4" x14ac:dyDescent="0.2">
      <c r="C342" s="40"/>
      <c r="D342" s="40"/>
    </row>
    <row r="343" spans="3:4" x14ac:dyDescent="0.2">
      <c r="C343" s="40"/>
      <c r="D343" s="40"/>
    </row>
    <row r="344" spans="3:4" x14ac:dyDescent="0.2">
      <c r="C344" s="40"/>
      <c r="D344" s="40"/>
    </row>
    <row r="345" spans="3:4" x14ac:dyDescent="0.2">
      <c r="C345" s="40"/>
      <c r="D345" s="40"/>
    </row>
    <row r="346" spans="3:4" x14ac:dyDescent="0.2">
      <c r="C346" s="40"/>
      <c r="D346" s="40"/>
    </row>
    <row r="347" spans="3:4" x14ac:dyDescent="0.2">
      <c r="C347" s="40"/>
      <c r="D347" s="40"/>
    </row>
    <row r="348" spans="3:4" x14ac:dyDescent="0.2">
      <c r="C348" s="40"/>
      <c r="D348" s="40"/>
    </row>
    <row r="349" spans="3:4" x14ac:dyDescent="0.2">
      <c r="C349" s="40"/>
      <c r="D349" s="40"/>
    </row>
    <row r="350" spans="3:4" x14ac:dyDescent="0.2">
      <c r="C350" s="40"/>
      <c r="D350" s="40"/>
    </row>
    <row r="351" spans="3:4" x14ac:dyDescent="0.2">
      <c r="C351" s="40"/>
      <c r="D351" s="40"/>
    </row>
    <row r="352" spans="3:4" x14ac:dyDescent="0.2">
      <c r="C352" s="40"/>
      <c r="D352" s="40"/>
    </row>
    <row r="353" spans="3:4" x14ac:dyDescent="0.2">
      <c r="C353" s="40"/>
      <c r="D353" s="40"/>
    </row>
    <row r="354" spans="3:4" x14ac:dyDescent="0.2">
      <c r="C354" s="40"/>
      <c r="D354" s="40"/>
    </row>
    <row r="355" spans="3:4" x14ac:dyDescent="0.2">
      <c r="C355" s="40"/>
      <c r="D355" s="40"/>
    </row>
    <row r="356" spans="3:4" x14ac:dyDescent="0.2">
      <c r="C356" s="40"/>
      <c r="D356" s="40"/>
    </row>
    <row r="357" spans="3:4" x14ac:dyDescent="0.2">
      <c r="C357" s="40"/>
      <c r="D357" s="40"/>
    </row>
    <row r="358" spans="3:4" x14ac:dyDescent="0.2">
      <c r="C358" s="40"/>
      <c r="D358" s="40"/>
    </row>
    <row r="359" spans="3:4" x14ac:dyDescent="0.2">
      <c r="C359" s="40"/>
      <c r="D359" s="40"/>
    </row>
    <row r="360" spans="3:4" x14ac:dyDescent="0.2">
      <c r="C360" s="40"/>
      <c r="D360" s="40"/>
    </row>
    <row r="361" spans="3:4" x14ac:dyDescent="0.2">
      <c r="C361" s="40"/>
      <c r="D361" s="40"/>
    </row>
    <row r="362" spans="3:4" x14ac:dyDescent="0.2">
      <c r="C362" s="40"/>
      <c r="D362" s="40"/>
    </row>
    <row r="363" spans="3:4" x14ac:dyDescent="0.2">
      <c r="C363" s="40"/>
      <c r="D363" s="40"/>
    </row>
    <row r="364" spans="3:4" x14ac:dyDescent="0.2">
      <c r="C364" s="40"/>
      <c r="D364" s="40"/>
    </row>
    <row r="365" spans="3:4" x14ac:dyDescent="0.2">
      <c r="C365" s="40"/>
      <c r="D365" s="40"/>
    </row>
    <row r="366" spans="3:4" x14ac:dyDescent="0.2">
      <c r="C366" s="40"/>
      <c r="D366" s="40"/>
    </row>
    <row r="367" spans="3:4" x14ac:dyDescent="0.2">
      <c r="C367" s="40"/>
      <c r="D367" s="40"/>
    </row>
    <row r="368" spans="3:4" x14ac:dyDescent="0.2">
      <c r="C368" s="40"/>
      <c r="D368" s="40"/>
    </row>
    <row r="369" spans="3:4" x14ac:dyDescent="0.2">
      <c r="C369" s="40"/>
      <c r="D369" s="40"/>
    </row>
    <row r="370" spans="3:4" x14ac:dyDescent="0.2">
      <c r="C370" s="40"/>
      <c r="D370" s="40"/>
    </row>
    <row r="371" spans="3:4" x14ac:dyDescent="0.2">
      <c r="C371" s="40"/>
      <c r="D371" s="40"/>
    </row>
    <row r="372" spans="3:4" x14ac:dyDescent="0.2">
      <c r="C372" s="40"/>
      <c r="D372" s="40"/>
    </row>
    <row r="373" spans="3:4" x14ac:dyDescent="0.2">
      <c r="C373" s="40"/>
      <c r="D373" s="40"/>
    </row>
    <row r="374" spans="3:4" x14ac:dyDescent="0.2">
      <c r="C374" s="40"/>
      <c r="D374" s="40"/>
    </row>
    <row r="375" spans="3:4" x14ac:dyDescent="0.2">
      <c r="C375" s="40"/>
      <c r="D375" s="40"/>
    </row>
    <row r="376" spans="3:4" x14ac:dyDescent="0.2">
      <c r="C376" s="40"/>
      <c r="D376" s="40"/>
    </row>
    <row r="377" spans="3:4" x14ac:dyDescent="0.2">
      <c r="C377" s="40"/>
      <c r="D377" s="40"/>
    </row>
    <row r="378" spans="3:4" ht="13.5" thickBot="1" x14ac:dyDescent="0.25">
      <c r="C378" s="39"/>
      <c r="D378" s="40"/>
    </row>
    <row r="379" spans="3:4" ht="13.5" thickBot="1" x14ac:dyDescent="0.25">
      <c r="C379" s="4"/>
      <c r="D379" s="40"/>
    </row>
    <row r="380" spans="3:4" ht="13.5" thickBot="1" x14ac:dyDescent="0.25">
      <c r="C380" s="4"/>
      <c r="D380" s="40"/>
    </row>
    <row r="381" spans="3:4" ht="13.5" thickBot="1" x14ac:dyDescent="0.25">
      <c r="C381" s="4"/>
      <c r="D381" s="40"/>
    </row>
    <row r="382" spans="3:4" ht="13.5" thickBot="1" x14ac:dyDescent="0.25">
      <c r="C382" s="4"/>
      <c r="D382" s="40"/>
    </row>
    <row r="383" spans="3:4" ht="13.5" thickBot="1" x14ac:dyDescent="0.25">
      <c r="C383" s="4"/>
      <c r="D383" s="40"/>
    </row>
    <row r="384" spans="3:4" ht="13.5" thickBot="1" x14ac:dyDescent="0.25">
      <c r="C384" s="4"/>
      <c r="D384" s="40"/>
    </row>
    <row r="385" spans="3:4" ht="13.5" thickBot="1" x14ac:dyDescent="0.25">
      <c r="C385" s="4"/>
      <c r="D385" s="40"/>
    </row>
    <row r="386" spans="3:4" ht="13.5" thickBot="1" x14ac:dyDescent="0.25">
      <c r="C386" s="4"/>
      <c r="D386" s="40"/>
    </row>
    <row r="387" spans="3:4" ht="13.5" thickBot="1" x14ac:dyDescent="0.25">
      <c r="C387" s="4"/>
      <c r="D387" s="40"/>
    </row>
    <row r="388" spans="3:4" ht="13.5" thickBot="1" x14ac:dyDescent="0.25">
      <c r="C388" s="4"/>
      <c r="D388" s="40"/>
    </row>
    <row r="389" spans="3:4" ht="13.5" thickBot="1" x14ac:dyDescent="0.25">
      <c r="C389" s="4"/>
      <c r="D389" s="40"/>
    </row>
    <row r="390" spans="3:4" ht="13.5" thickBot="1" x14ac:dyDescent="0.25">
      <c r="C390" s="4"/>
      <c r="D390" s="40"/>
    </row>
    <row r="391" spans="3:4" ht="13.5" thickBot="1" x14ac:dyDescent="0.25">
      <c r="C391" s="4"/>
      <c r="D391" s="40"/>
    </row>
    <row r="392" spans="3:4" ht="13.5" thickBot="1" x14ac:dyDescent="0.25">
      <c r="C392" s="4"/>
      <c r="D392" s="40"/>
    </row>
    <row r="393" spans="3:4" ht="13.5" thickBot="1" x14ac:dyDescent="0.25">
      <c r="C393" s="4"/>
      <c r="D393" s="40"/>
    </row>
    <row r="394" spans="3:4" ht="13.5" thickBot="1" x14ac:dyDescent="0.25">
      <c r="C394" s="4"/>
      <c r="D394" s="40"/>
    </row>
    <row r="395" spans="3:4" ht="13.5" thickBot="1" x14ac:dyDescent="0.25">
      <c r="C395" s="4"/>
      <c r="D395" s="40"/>
    </row>
    <row r="396" spans="3:4" ht="13.5" thickBot="1" x14ac:dyDescent="0.25">
      <c r="C396" s="4"/>
      <c r="D396" s="40"/>
    </row>
    <row r="397" spans="3:4" ht="13.5" thickBot="1" x14ac:dyDescent="0.25">
      <c r="C397" s="4"/>
      <c r="D397" s="40"/>
    </row>
    <row r="398" spans="3:4" ht="13.5" thickBot="1" x14ac:dyDescent="0.25">
      <c r="C398" s="4"/>
      <c r="D398" s="40"/>
    </row>
    <row r="399" spans="3:4" ht="13.5" thickBot="1" x14ac:dyDescent="0.25">
      <c r="C399" s="4"/>
      <c r="D399" s="40"/>
    </row>
    <row r="400" spans="3:4" ht="13.5" thickBot="1" x14ac:dyDescent="0.25">
      <c r="C400" s="4"/>
      <c r="D400" s="40"/>
    </row>
    <row r="401" spans="3:4" ht="13.5" thickBot="1" x14ac:dyDescent="0.25">
      <c r="C401" s="4"/>
      <c r="D401" s="40"/>
    </row>
    <row r="402" spans="3:4" ht="13.5" thickBot="1" x14ac:dyDescent="0.25">
      <c r="C402" s="4"/>
      <c r="D402" s="40"/>
    </row>
    <row r="403" spans="3:4" ht="13.5" thickBot="1" x14ac:dyDescent="0.25">
      <c r="C403" s="4"/>
      <c r="D403" s="40"/>
    </row>
    <row r="404" spans="3:4" ht="13.5" thickBot="1" x14ac:dyDescent="0.25">
      <c r="C404" s="4"/>
      <c r="D404" s="40"/>
    </row>
    <row r="405" spans="3:4" ht="13.5" thickBot="1" x14ac:dyDescent="0.25">
      <c r="C405" s="4"/>
      <c r="D405" s="40"/>
    </row>
    <row r="406" spans="3:4" ht="13.5" thickBot="1" x14ac:dyDescent="0.25">
      <c r="C406" s="4"/>
      <c r="D406" s="40"/>
    </row>
    <row r="407" spans="3:4" ht="13.5" thickBot="1" x14ac:dyDescent="0.25">
      <c r="C407" s="4"/>
      <c r="D407" s="40"/>
    </row>
    <row r="408" spans="3:4" ht="13.5" thickBot="1" x14ac:dyDescent="0.25">
      <c r="C408" s="4"/>
      <c r="D408" s="40"/>
    </row>
    <row r="409" spans="3:4" ht="13.5" thickBot="1" x14ac:dyDescent="0.25">
      <c r="C409" s="4"/>
      <c r="D409" s="40"/>
    </row>
    <row r="410" spans="3:4" ht="13.5" thickBot="1" x14ac:dyDescent="0.25">
      <c r="C410" s="4"/>
      <c r="D410" s="40"/>
    </row>
    <row r="411" spans="3:4" ht="13.5" thickBot="1" x14ac:dyDescent="0.25">
      <c r="C411" s="4"/>
      <c r="D411" s="40"/>
    </row>
    <row r="412" spans="3:4" ht="13.5" thickBot="1" x14ac:dyDescent="0.25">
      <c r="C412" s="4"/>
      <c r="D412" s="40"/>
    </row>
    <row r="413" spans="3:4" ht="13.5" thickBot="1" x14ac:dyDescent="0.25">
      <c r="C413" s="4"/>
      <c r="D413" s="40"/>
    </row>
    <row r="414" spans="3:4" ht="13.5" thickBot="1" x14ac:dyDescent="0.25">
      <c r="C414" s="4"/>
      <c r="D414" s="40"/>
    </row>
    <row r="415" spans="3:4" ht="13.5" thickBot="1" x14ac:dyDescent="0.25">
      <c r="C415" s="4"/>
      <c r="D415" s="40"/>
    </row>
    <row r="416" spans="3:4" ht="13.5" thickBot="1" x14ac:dyDescent="0.25">
      <c r="C416" s="4"/>
      <c r="D416" s="40"/>
    </row>
    <row r="417" spans="3:4" ht="13.5" thickBot="1" x14ac:dyDescent="0.25">
      <c r="C417" s="4"/>
      <c r="D417" s="40"/>
    </row>
    <row r="418" spans="3:4" ht="13.5" thickBot="1" x14ac:dyDescent="0.25">
      <c r="C418" s="4"/>
      <c r="D418" s="40"/>
    </row>
    <row r="419" spans="3:4" ht="13.5" thickBot="1" x14ac:dyDescent="0.25">
      <c r="C419" s="4"/>
      <c r="D419" s="40"/>
    </row>
    <row r="420" spans="3:4" ht="13.5" thickBot="1" x14ac:dyDescent="0.25">
      <c r="C420" s="4"/>
      <c r="D420" s="40"/>
    </row>
    <row r="421" spans="3:4" ht="13.5" thickBot="1" x14ac:dyDescent="0.25">
      <c r="C421" s="4"/>
      <c r="D421" s="40"/>
    </row>
    <row r="422" spans="3:4" ht="13.5" thickBot="1" x14ac:dyDescent="0.25">
      <c r="C422" s="4"/>
      <c r="D422" s="40"/>
    </row>
    <row r="423" spans="3:4" ht="13.5" thickBot="1" x14ac:dyDescent="0.25">
      <c r="C423" s="4"/>
      <c r="D423" s="40"/>
    </row>
    <row r="424" spans="3:4" ht="13.5" thickBot="1" x14ac:dyDescent="0.25">
      <c r="C424" s="4"/>
      <c r="D424" s="40"/>
    </row>
    <row r="425" spans="3:4" ht="13.5" thickBot="1" x14ac:dyDescent="0.25">
      <c r="C425" s="4"/>
      <c r="D425" s="40"/>
    </row>
    <row r="426" spans="3:4" ht="13.5" thickBot="1" x14ac:dyDescent="0.25">
      <c r="C426" s="4"/>
      <c r="D426" s="40"/>
    </row>
    <row r="427" spans="3:4" ht="13.5" thickBot="1" x14ac:dyDescent="0.25">
      <c r="C427" s="4"/>
      <c r="D427" s="40"/>
    </row>
    <row r="428" spans="3:4" ht="13.5" thickBot="1" x14ac:dyDescent="0.25">
      <c r="C428" s="4"/>
      <c r="D428" s="40"/>
    </row>
    <row r="429" spans="3:4" ht="13.5" thickBot="1" x14ac:dyDescent="0.25">
      <c r="C429" s="4"/>
      <c r="D429" s="40"/>
    </row>
    <row r="430" spans="3:4" ht="13.5" thickBot="1" x14ac:dyDescent="0.25">
      <c r="C430" s="4"/>
      <c r="D430" s="40"/>
    </row>
    <row r="431" spans="3:4" ht="13.5" thickBot="1" x14ac:dyDescent="0.25">
      <c r="C431" s="4"/>
      <c r="D431" s="40"/>
    </row>
    <row r="432" spans="3:4" ht="13.5" thickBot="1" x14ac:dyDescent="0.25">
      <c r="C432" s="4"/>
      <c r="D432" s="40"/>
    </row>
    <row r="433" spans="3:4" ht="13.5" thickBot="1" x14ac:dyDescent="0.25">
      <c r="C433" s="4"/>
      <c r="D433" s="40"/>
    </row>
    <row r="434" spans="3:4" ht="13.5" thickBot="1" x14ac:dyDescent="0.25">
      <c r="C434" s="4"/>
      <c r="D434" s="40"/>
    </row>
    <row r="435" spans="3:4" ht="13.5" thickBot="1" x14ac:dyDescent="0.25">
      <c r="C435" s="4"/>
      <c r="D435" s="40"/>
    </row>
    <row r="436" spans="3:4" ht="13.5" thickBot="1" x14ac:dyDescent="0.25">
      <c r="C436" s="4"/>
      <c r="D436" s="40"/>
    </row>
    <row r="437" spans="3:4" ht="13.5" thickBot="1" x14ac:dyDescent="0.25">
      <c r="C437" s="4"/>
      <c r="D437" s="40"/>
    </row>
    <row r="438" spans="3:4" ht="13.5" thickBot="1" x14ac:dyDescent="0.25">
      <c r="C438" s="4"/>
      <c r="D438" s="40"/>
    </row>
    <row r="439" spans="3:4" ht="13.5" thickBot="1" x14ac:dyDescent="0.25">
      <c r="C439" s="4"/>
      <c r="D439" s="40"/>
    </row>
    <row r="440" spans="3:4" ht="13.5" thickBot="1" x14ac:dyDescent="0.25">
      <c r="C440" s="4"/>
      <c r="D440" s="40"/>
    </row>
    <row r="441" spans="3:4" ht="13.5" thickBot="1" x14ac:dyDescent="0.25">
      <c r="C441" s="4"/>
      <c r="D441" s="40"/>
    </row>
    <row r="442" spans="3:4" ht="13.5" thickBot="1" x14ac:dyDescent="0.25">
      <c r="C442" s="4"/>
      <c r="D442" s="40"/>
    </row>
    <row r="443" spans="3:4" ht="13.5" thickBot="1" x14ac:dyDescent="0.25">
      <c r="C443" s="4"/>
      <c r="D443" s="40"/>
    </row>
    <row r="444" spans="3:4" ht="13.5" thickBot="1" x14ac:dyDescent="0.25">
      <c r="C444" s="4"/>
      <c r="D444" s="40"/>
    </row>
    <row r="445" spans="3:4" ht="13.5" thickBot="1" x14ac:dyDescent="0.25">
      <c r="C445" s="4"/>
      <c r="D445" s="40"/>
    </row>
    <row r="446" spans="3:4" ht="13.5" thickBot="1" x14ac:dyDescent="0.25">
      <c r="C446" s="4"/>
      <c r="D446" s="40"/>
    </row>
    <row r="447" spans="3:4" ht="13.5" thickBot="1" x14ac:dyDescent="0.25">
      <c r="C447" s="4"/>
      <c r="D447" s="40"/>
    </row>
    <row r="448" spans="3:4" ht="13.5" thickBot="1" x14ac:dyDescent="0.25">
      <c r="C448" s="4"/>
      <c r="D448" s="40"/>
    </row>
    <row r="449" spans="3:4" ht="13.5" thickBot="1" x14ac:dyDescent="0.25">
      <c r="C449" s="4"/>
      <c r="D449" s="40"/>
    </row>
    <row r="450" spans="3:4" ht="13.5" thickBot="1" x14ac:dyDescent="0.25">
      <c r="C450" s="4"/>
      <c r="D450" s="40"/>
    </row>
    <row r="451" spans="3:4" ht="13.5" thickBot="1" x14ac:dyDescent="0.25">
      <c r="C451" s="4"/>
      <c r="D451" s="40"/>
    </row>
    <row r="452" spans="3:4" ht="13.5" thickBot="1" x14ac:dyDescent="0.25">
      <c r="C452" s="4"/>
      <c r="D452" s="40"/>
    </row>
    <row r="453" spans="3:4" ht="13.5" thickBot="1" x14ac:dyDescent="0.25">
      <c r="C453" s="4"/>
      <c r="D453" s="40"/>
    </row>
    <row r="454" spans="3:4" ht="13.5" thickBot="1" x14ac:dyDescent="0.25">
      <c r="C454" s="4"/>
      <c r="D454" s="40"/>
    </row>
    <row r="455" spans="3:4" ht="13.5" thickBot="1" x14ac:dyDescent="0.25">
      <c r="C455" s="4"/>
      <c r="D455" s="40"/>
    </row>
    <row r="456" spans="3:4" ht="13.5" thickBot="1" x14ac:dyDescent="0.25">
      <c r="C456" s="4"/>
      <c r="D456" s="40"/>
    </row>
    <row r="457" spans="3:4" ht="13.5" thickBot="1" x14ac:dyDescent="0.25">
      <c r="C457" s="4"/>
      <c r="D457" s="40"/>
    </row>
    <row r="458" spans="3:4" ht="13.5" thickBot="1" x14ac:dyDescent="0.25">
      <c r="C458" s="4"/>
      <c r="D458" s="40"/>
    </row>
    <row r="459" spans="3:4" ht="13.5" thickBot="1" x14ac:dyDescent="0.25">
      <c r="C459" s="4"/>
      <c r="D459" s="40"/>
    </row>
    <row r="460" spans="3:4" ht="13.5" thickBot="1" x14ac:dyDescent="0.25">
      <c r="C460" s="4"/>
      <c r="D460" s="40"/>
    </row>
    <row r="461" spans="3:4" ht="13.5" thickBot="1" x14ac:dyDescent="0.25">
      <c r="C461" s="4"/>
      <c r="D461" s="40"/>
    </row>
    <row r="462" spans="3:4" ht="13.5" thickBot="1" x14ac:dyDescent="0.25">
      <c r="C462" s="4"/>
      <c r="D462" s="40"/>
    </row>
    <row r="463" spans="3:4" ht="13.5" thickBot="1" x14ac:dyDescent="0.25">
      <c r="C463" s="4"/>
      <c r="D463" s="40"/>
    </row>
    <row r="464" spans="3:4" ht="13.5" thickBot="1" x14ac:dyDescent="0.25">
      <c r="C464" s="4"/>
      <c r="D464" s="40"/>
    </row>
    <row r="465" spans="3:4" ht="13.5" thickBot="1" x14ac:dyDescent="0.25">
      <c r="C465" s="4"/>
      <c r="D465" s="40"/>
    </row>
    <row r="466" spans="3:4" ht="13.5" thickBot="1" x14ac:dyDescent="0.25">
      <c r="C466" s="4"/>
      <c r="D466" s="40"/>
    </row>
    <row r="467" spans="3:4" ht="13.5" thickBot="1" x14ac:dyDescent="0.25">
      <c r="C467" s="4"/>
      <c r="D467" s="40"/>
    </row>
    <row r="468" spans="3:4" ht="13.5" thickBot="1" x14ac:dyDescent="0.25">
      <c r="C468" s="4"/>
      <c r="D468" s="40"/>
    </row>
    <row r="469" spans="3:4" ht="13.5" thickBot="1" x14ac:dyDescent="0.25">
      <c r="C469" s="4"/>
      <c r="D469" s="40"/>
    </row>
    <row r="470" spans="3:4" ht="13.5" thickBot="1" x14ac:dyDescent="0.25">
      <c r="C470" s="4"/>
      <c r="D470" s="40"/>
    </row>
    <row r="471" spans="3:4" ht="13.5" thickBot="1" x14ac:dyDescent="0.25">
      <c r="C471" s="4"/>
      <c r="D471" s="40"/>
    </row>
    <row r="472" spans="3:4" ht="13.5" thickBot="1" x14ac:dyDescent="0.25">
      <c r="C472" s="4"/>
      <c r="D472" s="40"/>
    </row>
    <row r="473" spans="3:4" ht="13.5" thickBot="1" x14ac:dyDescent="0.25">
      <c r="C473" s="4"/>
      <c r="D473" s="40"/>
    </row>
    <row r="474" spans="3:4" ht="13.5" thickBot="1" x14ac:dyDescent="0.25">
      <c r="C474" s="4"/>
      <c r="D474" s="40"/>
    </row>
    <row r="475" spans="3:4" ht="13.5" thickBot="1" x14ac:dyDescent="0.25">
      <c r="C475" s="4"/>
      <c r="D475" s="40"/>
    </row>
    <row r="476" spans="3:4" ht="13.5" thickBot="1" x14ac:dyDescent="0.25">
      <c r="C476" s="4"/>
      <c r="D476" s="40"/>
    </row>
    <row r="477" spans="3:4" ht="13.5" thickBot="1" x14ac:dyDescent="0.25">
      <c r="C477" s="4"/>
      <c r="D477" s="40"/>
    </row>
    <row r="478" spans="3:4" ht="13.5" thickBot="1" x14ac:dyDescent="0.25">
      <c r="C478" s="4"/>
      <c r="D478" s="40"/>
    </row>
    <row r="479" spans="3:4" ht="13.5" thickBot="1" x14ac:dyDescent="0.25">
      <c r="C479" s="4"/>
      <c r="D479" s="40"/>
    </row>
    <row r="480" spans="3:4" ht="13.5" thickBot="1" x14ac:dyDescent="0.25">
      <c r="C480" s="4"/>
      <c r="D480" s="40"/>
    </row>
    <row r="481" spans="3:4" ht="13.5" thickBot="1" x14ac:dyDescent="0.25">
      <c r="C481" s="4"/>
      <c r="D481" s="40"/>
    </row>
    <row r="482" spans="3:4" ht="13.5" thickBot="1" x14ac:dyDescent="0.25">
      <c r="C482" s="4"/>
      <c r="D482" s="40"/>
    </row>
    <row r="483" spans="3:4" ht="13.5" thickBot="1" x14ac:dyDescent="0.25">
      <c r="C483" s="4"/>
      <c r="D483" s="40"/>
    </row>
    <row r="484" spans="3:4" ht="13.5" thickBot="1" x14ac:dyDescent="0.25">
      <c r="C484" s="4"/>
      <c r="D484" s="40"/>
    </row>
    <row r="485" spans="3:4" ht="13.5" thickBot="1" x14ac:dyDescent="0.25">
      <c r="C485" s="4"/>
      <c r="D485" s="40"/>
    </row>
    <row r="486" spans="3:4" ht="13.5" thickBot="1" x14ac:dyDescent="0.25">
      <c r="C486" s="4"/>
      <c r="D486" s="40"/>
    </row>
    <row r="487" spans="3:4" ht="13.5" thickBot="1" x14ac:dyDescent="0.25">
      <c r="C487" s="4"/>
      <c r="D487" s="40"/>
    </row>
    <row r="488" spans="3:4" ht="13.5" thickBot="1" x14ac:dyDescent="0.25">
      <c r="C488" s="4"/>
      <c r="D488" s="40"/>
    </row>
    <row r="489" spans="3:4" ht="13.5" thickBot="1" x14ac:dyDescent="0.25">
      <c r="C489" s="4"/>
      <c r="D489" s="40"/>
    </row>
    <row r="490" spans="3:4" ht="13.5" thickBot="1" x14ac:dyDescent="0.25">
      <c r="C490" s="4"/>
      <c r="D490" s="40"/>
    </row>
    <row r="491" spans="3:4" ht="13.5" thickBot="1" x14ac:dyDescent="0.25">
      <c r="C491" s="4"/>
      <c r="D491" s="40"/>
    </row>
    <row r="492" spans="3:4" ht="13.5" thickBot="1" x14ac:dyDescent="0.25">
      <c r="C492" s="4"/>
      <c r="D492" s="40"/>
    </row>
    <row r="493" spans="3:4" ht="13.5" thickBot="1" x14ac:dyDescent="0.25">
      <c r="C493" s="4"/>
      <c r="D493" s="40"/>
    </row>
    <row r="494" spans="3:4" ht="13.5" thickBot="1" x14ac:dyDescent="0.25">
      <c r="C494" s="4"/>
      <c r="D494" s="40"/>
    </row>
    <row r="495" spans="3:4" ht="13.5" thickBot="1" x14ac:dyDescent="0.25">
      <c r="C495" s="4"/>
      <c r="D495" s="40"/>
    </row>
    <row r="496" spans="3:4" ht="13.5" thickBot="1" x14ac:dyDescent="0.25">
      <c r="C496" s="4"/>
      <c r="D496" s="40"/>
    </row>
    <row r="497" spans="3:4" ht="13.5" thickBot="1" x14ac:dyDescent="0.25">
      <c r="C497" s="4"/>
      <c r="D497" s="40"/>
    </row>
    <row r="498" spans="3:4" ht="13.5" thickBot="1" x14ac:dyDescent="0.25">
      <c r="C498" s="4"/>
      <c r="D498" s="40"/>
    </row>
    <row r="499" spans="3:4" ht="13.5" thickBot="1" x14ac:dyDescent="0.25">
      <c r="C499" s="4"/>
      <c r="D499" s="40"/>
    </row>
    <row r="500" spans="3:4" ht="13.5" thickBot="1" x14ac:dyDescent="0.25">
      <c r="C500" s="4"/>
      <c r="D500" s="40"/>
    </row>
    <row r="501" spans="3:4" ht="13.5" thickBot="1" x14ac:dyDescent="0.25">
      <c r="C501" s="4"/>
      <c r="D501" s="40"/>
    </row>
    <row r="502" spans="3:4" ht="13.5" thickBot="1" x14ac:dyDescent="0.25">
      <c r="C502" s="4"/>
      <c r="D502" s="40"/>
    </row>
    <row r="503" spans="3:4" ht="13.5" thickBot="1" x14ac:dyDescent="0.25">
      <c r="C503" s="4"/>
      <c r="D503" s="40"/>
    </row>
    <row r="504" spans="3:4" ht="13.5" thickBot="1" x14ac:dyDescent="0.25">
      <c r="C504" s="4"/>
      <c r="D504" s="40"/>
    </row>
    <row r="505" spans="3:4" ht="13.5" thickBot="1" x14ac:dyDescent="0.25">
      <c r="C505" s="4"/>
      <c r="D505" s="40"/>
    </row>
    <row r="506" spans="3:4" ht="13.5" thickBot="1" x14ac:dyDescent="0.25">
      <c r="C506" s="4"/>
      <c r="D506" s="40"/>
    </row>
    <row r="507" spans="3:4" ht="13.5" thickBot="1" x14ac:dyDescent="0.25">
      <c r="C507" s="4"/>
      <c r="D507" s="40"/>
    </row>
    <row r="508" spans="3:4" ht="13.5" thickBot="1" x14ac:dyDescent="0.25">
      <c r="C508" s="4"/>
      <c r="D508" s="40"/>
    </row>
    <row r="509" spans="3:4" ht="13.5" thickBot="1" x14ac:dyDescent="0.25">
      <c r="C509" s="4"/>
      <c r="D509" s="40"/>
    </row>
    <row r="510" spans="3:4" ht="13.5" thickBot="1" x14ac:dyDescent="0.25">
      <c r="C510" s="4"/>
      <c r="D510" s="40"/>
    </row>
    <row r="511" spans="3:4" ht="13.5" thickBot="1" x14ac:dyDescent="0.25">
      <c r="C511" s="4"/>
      <c r="D511" s="40"/>
    </row>
    <row r="512" spans="3:4" ht="13.5" thickBot="1" x14ac:dyDescent="0.25">
      <c r="C512" s="4"/>
      <c r="D512" s="40"/>
    </row>
    <row r="513" spans="3:4" ht="13.5" thickBot="1" x14ac:dyDescent="0.25">
      <c r="C513" s="4"/>
      <c r="D513" s="40"/>
    </row>
    <row r="514" spans="3:4" ht="13.5" thickBot="1" x14ac:dyDescent="0.25">
      <c r="C514" s="4"/>
      <c r="D514" s="40"/>
    </row>
    <row r="515" spans="3:4" ht="13.5" thickBot="1" x14ac:dyDescent="0.25">
      <c r="C515" s="4"/>
      <c r="D515" s="40"/>
    </row>
    <row r="516" spans="3:4" ht="13.5" thickBot="1" x14ac:dyDescent="0.25">
      <c r="C516" s="4"/>
      <c r="D516" s="40"/>
    </row>
    <row r="517" spans="3:4" ht="13.5" thickBot="1" x14ac:dyDescent="0.25">
      <c r="C517" s="4"/>
      <c r="D517" s="40"/>
    </row>
    <row r="518" spans="3:4" ht="13.5" thickBot="1" x14ac:dyDescent="0.25">
      <c r="C518" s="4"/>
      <c r="D518" s="40"/>
    </row>
    <row r="519" spans="3:4" ht="13.5" thickBot="1" x14ac:dyDescent="0.25">
      <c r="C519" s="4"/>
      <c r="D519" s="40"/>
    </row>
    <row r="520" spans="3:4" ht="13.5" thickBot="1" x14ac:dyDescent="0.25">
      <c r="C520" s="4"/>
      <c r="D520" s="40"/>
    </row>
    <row r="521" spans="3:4" ht="13.5" thickBot="1" x14ac:dyDescent="0.25">
      <c r="C521" s="4"/>
      <c r="D521" s="40"/>
    </row>
    <row r="522" spans="3:4" ht="13.5" thickBot="1" x14ac:dyDescent="0.25">
      <c r="C522" s="4"/>
      <c r="D522" s="40"/>
    </row>
    <row r="523" spans="3:4" ht="13.5" thickBot="1" x14ac:dyDescent="0.25">
      <c r="C523" s="4"/>
      <c r="D523" s="40"/>
    </row>
    <row r="524" spans="3:4" ht="13.5" thickBot="1" x14ac:dyDescent="0.25">
      <c r="C524" s="4"/>
      <c r="D524" s="40"/>
    </row>
    <row r="525" spans="3:4" ht="13.5" thickBot="1" x14ac:dyDescent="0.25">
      <c r="C525" s="4"/>
      <c r="D525" s="40"/>
    </row>
    <row r="526" spans="3:4" ht="13.5" thickBot="1" x14ac:dyDescent="0.25">
      <c r="C526" s="4"/>
      <c r="D526" s="40"/>
    </row>
    <row r="527" spans="3:4" ht="13.5" thickBot="1" x14ac:dyDescent="0.25">
      <c r="C527" s="4"/>
      <c r="D527" s="40"/>
    </row>
    <row r="528" spans="3:4" ht="13.5" thickBot="1" x14ac:dyDescent="0.25">
      <c r="C528" s="4"/>
      <c r="D528" s="40"/>
    </row>
    <row r="529" spans="3:4" ht="13.5" thickBot="1" x14ac:dyDescent="0.25">
      <c r="C529" s="4"/>
      <c r="D529" s="40"/>
    </row>
    <row r="530" spans="3:4" ht="13.5" thickBot="1" x14ac:dyDescent="0.25">
      <c r="C530" s="4"/>
      <c r="D530" s="40"/>
    </row>
    <row r="531" spans="3:4" ht="13.5" thickBot="1" x14ac:dyDescent="0.25">
      <c r="C531" s="4"/>
      <c r="D531" s="40"/>
    </row>
    <row r="532" spans="3:4" ht="13.5" thickBot="1" x14ac:dyDescent="0.25">
      <c r="C532" s="4"/>
      <c r="D532" s="40"/>
    </row>
    <row r="533" spans="3:4" ht="13.5" thickBot="1" x14ac:dyDescent="0.25">
      <c r="C533" s="4"/>
      <c r="D533" s="40"/>
    </row>
    <row r="534" spans="3:4" ht="13.5" thickBot="1" x14ac:dyDescent="0.25">
      <c r="C534" s="4"/>
      <c r="D534" s="40"/>
    </row>
    <row r="535" spans="3:4" ht="13.5" thickBot="1" x14ac:dyDescent="0.25">
      <c r="C535" s="4"/>
      <c r="D535" s="40"/>
    </row>
    <row r="536" spans="3:4" ht="13.5" thickBot="1" x14ac:dyDescent="0.25">
      <c r="C536" s="4"/>
      <c r="D536" s="40"/>
    </row>
    <row r="537" spans="3:4" ht="13.5" thickBot="1" x14ac:dyDescent="0.25">
      <c r="C537" s="4"/>
      <c r="D537" s="40"/>
    </row>
    <row r="538" spans="3:4" ht="13.5" thickBot="1" x14ac:dyDescent="0.25">
      <c r="C538" s="4"/>
      <c r="D538" s="40"/>
    </row>
    <row r="539" spans="3:4" ht="13.5" thickBot="1" x14ac:dyDescent="0.25">
      <c r="C539" s="4"/>
      <c r="D539" s="40"/>
    </row>
    <row r="540" spans="3:4" ht="13.5" thickBot="1" x14ac:dyDescent="0.25">
      <c r="C540" s="4"/>
      <c r="D540" s="40"/>
    </row>
    <row r="541" spans="3:4" ht="13.5" thickBot="1" x14ac:dyDescent="0.25">
      <c r="C541" s="4"/>
      <c r="D541" s="40"/>
    </row>
    <row r="542" spans="3:4" ht="13.5" thickBot="1" x14ac:dyDescent="0.25">
      <c r="C542" s="4"/>
      <c r="D542" s="40"/>
    </row>
    <row r="543" spans="3:4" ht="13.5" thickBot="1" x14ac:dyDescent="0.25">
      <c r="C543" s="4"/>
      <c r="D543" s="40"/>
    </row>
    <row r="544" spans="3:4" ht="13.5" thickBot="1" x14ac:dyDescent="0.25">
      <c r="C544" s="4"/>
      <c r="D544" s="40"/>
    </row>
    <row r="545" spans="3:4" ht="13.5" thickBot="1" x14ac:dyDescent="0.25">
      <c r="C545" s="4"/>
      <c r="D545" s="40"/>
    </row>
    <row r="546" spans="3:4" ht="13.5" thickBot="1" x14ac:dyDescent="0.25">
      <c r="C546" s="4"/>
      <c r="D546" s="40"/>
    </row>
    <row r="547" spans="3:4" ht="13.5" thickBot="1" x14ac:dyDescent="0.25">
      <c r="C547" s="4"/>
      <c r="D547" s="40"/>
    </row>
    <row r="548" spans="3:4" ht="13.5" thickBot="1" x14ac:dyDescent="0.25">
      <c r="C548" s="4"/>
      <c r="D548" s="40"/>
    </row>
    <row r="549" spans="3:4" ht="13.5" thickBot="1" x14ac:dyDescent="0.25">
      <c r="C549" s="4"/>
      <c r="D549" s="40"/>
    </row>
    <row r="550" spans="3:4" ht="13.5" thickBot="1" x14ac:dyDescent="0.25">
      <c r="C550" s="4"/>
      <c r="D550" s="40"/>
    </row>
    <row r="551" spans="3:4" ht="13.5" thickBot="1" x14ac:dyDescent="0.25">
      <c r="C551" s="4"/>
      <c r="D551" s="40"/>
    </row>
    <row r="552" spans="3:4" ht="13.5" thickBot="1" x14ac:dyDescent="0.25">
      <c r="C552" s="4"/>
      <c r="D552" s="40"/>
    </row>
    <row r="553" spans="3:4" ht="13.5" thickBot="1" x14ac:dyDescent="0.25">
      <c r="C553" s="4"/>
      <c r="D553" s="40"/>
    </row>
    <row r="554" spans="3:4" ht="13.5" thickBot="1" x14ac:dyDescent="0.25">
      <c r="C554" s="4"/>
      <c r="D554" s="40"/>
    </row>
    <row r="555" spans="3:4" ht="13.5" thickBot="1" x14ac:dyDescent="0.25">
      <c r="C555" s="4"/>
      <c r="D555" s="40"/>
    </row>
    <row r="556" spans="3:4" ht="13.5" thickBot="1" x14ac:dyDescent="0.25">
      <c r="C556" s="4"/>
      <c r="D556" s="40"/>
    </row>
    <row r="557" spans="3:4" ht="13.5" thickBot="1" x14ac:dyDescent="0.25">
      <c r="C557" s="4"/>
      <c r="D557" s="40"/>
    </row>
    <row r="558" spans="3:4" ht="13.5" thickBot="1" x14ac:dyDescent="0.25">
      <c r="C558" s="4"/>
      <c r="D558" s="40"/>
    </row>
    <row r="559" spans="3:4" ht="13.5" thickBot="1" x14ac:dyDescent="0.25">
      <c r="C559" s="4"/>
      <c r="D559" s="40"/>
    </row>
    <row r="560" spans="3:4" ht="13.5" thickBot="1" x14ac:dyDescent="0.25">
      <c r="C560" s="4"/>
      <c r="D560" s="40"/>
    </row>
    <row r="561" spans="3:4" ht="13.5" thickBot="1" x14ac:dyDescent="0.25">
      <c r="C561" s="4"/>
      <c r="D561" s="40"/>
    </row>
    <row r="562" spans="3:4" ht="13.5" thickBot="1" x14ac:dyDescent="0.25">
      <c r="C562" s="4"/>
      <c r="D562" s="40"/>
    </row>
    <row r="563" spans="3:4" ht="13.5" thickBot="1" x14ac:dyDescent="0.25">
      <c r="C563" s="4"/>
      <c r="D563" s="40"/>
    </row>
    <row r="564" spans="3:4" ht="13.5" thickBot="1" x14ac:dyDescent="0.25">
      <c r="C564" s="4"/>
      <c r="D564" s="40"/>
    </row>
    <row r="565" spans="3:4" ht="13.5" thickBot="1" x14ac:dyDescent="0.25">
      <c r="C565" s="4"/>
      <c r="D565" s="40"/>
    </row>
    <row r="566" spans="3:4" ht="13.5" thickBot="1" x14ac:dyDescent="0.25">
      <c r="C566" s="4"/>
      <c r="D566" s="40"/>
    </row>
    <row r="567" spans="3:4" ht="13.5" thickBot="1" x14ac:dyDescent="0.25">
      <c r="C567" s="4"/>
      <c r="D567" s="40"/>
    </row>
    <row r="568" spans="3:4" ht="13.5" thickBot="1" x14ac:dyDescent="0.25">
      <c r="C568" s="4"/>
      <c r="D568" s="40"/>
    </row>
    <row r="569" spans="3:4" ht="13.5" thickBot="1" x14ac:dyDescent="0.25">
      <c r="C569" s="4"/>
      <c r="D569" s="40"/>
    </row>
    <row r="570" spans="3:4" ht="13.5" thickBot="1" x14ac:dyDescent="0.25">
      <c r="C570" s="4"/>
      <c r="D570" s="40"/>
    </row>
    <row r="571" spans="3:4" ht="13.5" thickBot="1" x14ac:dyDescent="0.25">
      <c r="C571" s="4"/>
      <c r="D571" s="40"/>
    </row>
    <row r="572" spans="3:4" ht="13.5" thickBot="1" x14ac:dyDescent="0.25">
      <c r="C572" s="4"/>
      <c r="D572" s="40"/>
    </row>
    <row r="573" spans="3:4" ht="13.5" thickBot="1" x14ac:dyDescent="0.25">
      <c r="C573" s="4"/>
      <c r="D573" s="40"/>
    </row>
    <row r="574" spans="3:4" ht="13.5" thickBot="1" x14ac:dyDescent="0.25">
      <c r="C574" s="4"/>
      <c r="D574" s="40"/>
    </row>
    <row r="575" spans="3:4" ht="13.5" thickBot="1" x14ac:dyDescent="0.25">
      <c r="C575" s="4"/>
      <c r="D575" s="40"/>
    </row>
    <row r="576" spans="3:4" ht="13.5" thickBot="1" x14ac:dyDescent="0.25">
      <c r="C576" s="4"/>
      <c r="D576" s="40"/>
    </row>
    <row r="577" spans="3:4" ht="13.5" thickBot="1" x14ac:dyDescent="0.25">
      <c r="C577" s="4"/>
      <c r="D577" s="40"/>
    </row>
    <row r="578" spans="3:4" ht="13.5" thickBot="1" x14ac:dyDescent="0.25">
      <c r="C578" s="4"/>
      <c r="D578" s="40"/>
    </row>
    <row r="579" spans="3:4" ht="13.5" thickBot="1" x14ac:dyDescent="0.25">
      <c r="C579" s="4"/>
      <c r="D579" s="40"/>
    </row>
    <row r="580" spans="3:4" ht="13.5" thickBot="1" x14ac:dyDescent="0.25">
      <c r="C580" s="4"/>
      <c r="D580" s="40"/>
    </row>
    <row r="581" spans="3:4" ht="13.5" thickBot="1" x14ac:dyDescent="0.25">
      <c r="C581" s="4"/>
      <c r="D581" s="40"/>
    </row>
    <row r="582" spans="3:4" ht="13.5" thickBot="1" x14ac:dyDescent="0.25">
      <c r="C582" s="4"/>
      <c r="D582" s="40"/>
    </row>
    <row r="583" spans="3:4" ht="13.5" thickBot="1" x14ac:dyDescent="0.25">
      <c r="C583" s="4"/>
      <c r="D583" s="40"/>
    </row>
    <row r="584" spans="3:4" ht="13.5" thickBot="1" x14ac:dyDescent="0.25">
      <c r="C584" s="4"/>
      <c r="D584" s="40"/>
    </row>
    <row r="585" spans="3:4" ht="13.5" thickBot="1" x14ac:dyDescent="0.25">
      <c r="C585" s="4"/>
      <c r="D585" s="40"/>
    </row>
    <row r="586" spans="3:4" ht="13.5" thickBot="1" x14ac:dyDescent="0.25">
      <c r="C586" s="4"/>
      <c r="D586" s="40"/>
    </row>
    <row r="587" spans="3:4" ht="13.5" thickBot="1" x14ac:dyDescent="0.25">
      <c r="C587" s="4"/>
      <c r="D587" s="40"/>
    </row>
    <row r="588" spans="3:4" ht="13.5" thickBot="1" x14ac:dyDescent="0.25">
      <c r="C588" s="4"/>
      <c r="D588" s="40"/>
    </row>
    <row r="589" spans="3:4" ht="13.5" thickBot="1" x14ac:dyDescent="0.25">
      <c r="C589" s="4"/>
      <c r="D589" s="40"/>
    </row>
    <row r="590" spans="3:4" ht="13.5" thickBot="1" x14ac:dyDescent="0.25">
      <c r="C590" s="4"/>
      <c r="D590" s="40"/>
    </row>
    <row r="591" spans="3:4" ht="13.5" thickBot="1" x14ac:dyDescent="0.25">
      <c r="C591" s="4"/>
      <c r="D591" s="40"/>
    </row>
    <row r="592" spans="3:4" ht="13.5" thickBot="1" x14ac:dyDescent="0.25">
      <c r="C592" s="4"/>
      <c r="D592" s="40"/>
    </row>
    <row r="593" spans="3:4" ht="13.5" thickBot="1" x14ac:dyDescent="0.25">
      <c r="C593" s="4"/>
      <c r="D593" s="40"/>
    </row>
    <row r="594" spans="3:4" ht="13.5" thickBot="1" x14ac:dyDescent="0.25">
      <c r="C594" s="4"/>
      <c r="D594" s="40"/>
    </row>
    <row r="595" spans="3:4" ht="13.5" thickBot="1" x14ac:dyDescent="0.25">
      <c r="C595" s="4"/>
      <c r="D595" s="40"/>
    </row>
    <row r="596" spans="3:4" ht="13.5" thickBot="1" x14ac:dyDescent="0.25">
      <c r="C596" s="4"/>
      <c r="D596" s="40"/>
    </row>
    <row r="597" spans="3:4" ht="13.5" thickBot="1" x14ac:dyDescent="0.25">
      <c r="C597" s="4"/>
      <c r="D597" s="40"/>
    </row>
    <row r="598" spans="3:4" ht="13.5" thickBot="1" x14ac:dyDescent="0.25">
      <c r="C598" s="4"/>
      <c r="D598" s="40"/>
    </row>
    <row r="599" spans="3:4" ht="13.5" thickBot="1" x14ac:dyDescent="0.25">
      <c r="C599" s="4"/>
      <c r="D599" s="40"/>
    </row>
    <row r="600" spans="3:4" ht="13.5" thickBot="1" x14ac:dyDescent="0.25">
      <c r="C600" s="4"/>
      <c r="D600" s="40"/>
    </row>
    <row r="601" spans="3:4" ht="13.5" thickBot="1" x14ac:dyDescent="0.25">
      <c r="C601" s="4"/>
      <c r="D601" s="40"/>
    </row>
    <row r="602" spans="3:4" ht="13.5" thickBot="1" x14ac:dyDescent="0.25">
      <c r="C602" s="4"/>
      <c r="D602" s="40"/>
    </row>
    <row r="603" spans="3:4" ht="13.5" thickBot="1" x14ac:dyDescent="0.25">
      <c r="C603" s="4"/>
      <c r="D603" s="40"/>
    </row>
    <row r="604" spans="3:4" ht="13.5" thickBot="1" x14ac:dyDescent="0.25">
      <c r="C604" s="4"/>
      <c r="D604" s="40"/>
    </row>
    <row r="605" spans="3:4" ht="13.5" thickBot="1" x14ac:dyDescent="0.25">
      <c r="C605" s="4"/>
      <c r="D605" s="40"/>
    </row>
    <row r="606" spans="3:4" ht="13.5" thickBot="1" x14ac:dyDescent="0.25">
      <c r="C606" s="4"/>
      <c r="D606" s="40"/>
    </row>
    <row r="607" spans="3:4" ht="13.5" thickBot="1" x14ac:dyDescent="0.25">
      <c r="C607" s="4"/>
      <c r="D607" s="40"/>
    </row>
    <row r="608" spans="3:4" ht="13.5" thickBot="1" x14ac:dyDescent="0.25">
      <c r="C608" s="4"/>
      <c r="D608" s="40"/>
    </row>
    <row r="609" spans="3:4" ht="13.5" thickBot="1" x14ac:dyDescent="0.25">
      <c r="C609" s="4"/>
      <c r="D609" s="40"/>
    </row>
    <row r="610" spans="3:4" ht="13.5" thickBot="1" x14ac:dyDescent="0.25">
      <c r="C610" s="4"/>
      <c r="D610" s="40"/>
    </row>
    <row r="611" spans="3:4" ht="13.5" thickBot="1" x14ac:dyDescent="0.25">
      <c r="C611" s="4"/>
      <c r="D611" s="40"/>
    </row>
    <row r="612" spans="3:4" ht="13.5" thickBot="1" x14ac:dyDescent="0.25">
      <c r="C612" s="4"/>
      <c r="D612" s="40"/>
    </row>
    <row r="613" spans="3:4" ht="13.5" thickBot="1" x14ac:dyDescent="0.25">
      <c r="C613" s="4"/>
      <c r="D613" s="40"/>
    </row>
    <row r="614" spans="3:4" ht="13.5" thickBot="1" x14ac:dyDescent="0.25">
      <c r="C614" s="4"/>
      <c r="D614" s="40"/>
    </row>
    <row r="615" spans="3:4" ht="13.5" thickBot="1" x14ac:dyDescent="0.25">
      <c r="C615" s="4"/>
      <c r="D615" s="40"/>
    </row>
    <row r="616" spans="3:4" ht="13.5" thickBot="1" x14ac:dyDescent="0.25">
      <c r="C616" s="4"/>
      <c r="D616" s="40"/>
    </row>
    <row r="617" spans="3:4" ht="13.5" thickBot="1" x14ac:dyDescent="0.25">
      <c r="C617" s="4"/>
      <c r="D617" s="40"/>
    </row>
    <row r="618" spans="3:4" ht="13.5" thickBot="1" x14ac:dyDescent="0.25">
      <c r="C618" s="4"/>
      <c r="D618" s="40"/>
    </row>
    <row r="619" spans="3:4" ht="13.5" thickBot="1" x14ac:dyDescent="0.25">
      <c r="C619" s="4"/>
      <c r="D619" s="40"/>
    </row>
    <row r="620" spans="3:4" ht="13.5" thickBot="1" x14ac:dyDescent="0.25">
      <c r="C620" s="4"/>
      <c r="D620" s="40"/>
    </row>
    <row r="621" spans="3:4" ht="13.5" thickBot="1" x14ac:dyDescent="0.25">
      <c r="C621" s="4"/>
      <c r="D621" s="40"/>
    </row>
    <row r="622" spans="3:4" ht="13.5" thickBot="1" x14ac:dyDescent="0.25">
      <c r="C622" s="4"/>
      <c r="D622" s="40"/>
    </row>
    <row r="623" spans="3:4" ht="13.5" thickBot="1" x14ac:dyDescent="0.25">
      <c r="C623" s="4"/>
      <c r="D623" s="40"/>
    </row>
    <row r="624" spans="3:4" ht="13.5" thickBot="1" x14ac:dyDescent="0.25">
      <c r="C624" s="4"/>
      <c r="D624" s="40"/>
    </row>
    <row r="625" spans="3:4" ht="13.5" thickBot="1" x14ac:dyDescent="0.25">
      <c r="C625" s="4"/>
      <c r="D625" s="40"/>
    </row>
    <row r="626" spans="3:4" ht="13.5" thickBot="1" x14ac:dyDescent="0.25">
      <c r="C626" s="4"/>
      <c r="D626" s="40"/>
    </row>
    <row r="627" spans="3:4" ht="13.5" thickBot="1" x14ac:dyDescent="0.25">
      <c r="C627" s="4"/>
      <c r="D627" s="40"/>
    </row>
    <row r="628" spans="3:4" ht="13.5" thickBot="1" x14ac:dyDescent="0.25">
      <c r="C628" s="4"/>
      <c r="D628" s="40"/>
    </row>
    <row r="629" spans="3:4" ht="13.5" thickBot="1" x14ac:dyDescent="0.25">
      <c r="C629" s="4"/>
      <c r="D629" s="40"/>
    </row>
    <row r="630" spans="3:4" ht="13.5" thickBot="1" x14ac:dyDescent="0.25">
      <c r="C630" s="4"/>
      <c r="D630" s="40"/>
    </row>
    <row r="631" spans="3:4" ht="13.5" thickBot="1" x14ac:dyDescent="0.25">
      <c r="C631" s="4"/>
      <c r="D631" s="40"/>
    </row>
    <row r="632" spans="3:4" ht="13.5" thickBot="1" x14ac:dyDescent="0.25">
      <c r="C632" s="4"/>
      <c r="D632" s="40"/>
    </row>
    <row r="633" spans="3:4" ht="13.5" thickBot="1" x14ac:dyDescent="0.25">
      <c r="C633" s="4"/>
      <c r="D633" s="40"/>
    </row>
    <row r="634" spans="3:4" ht="13.5" thickBot="1" x14ac:dyDescent="0.25">
      <c r="C634" s="4"/>
      <c r="D634" s="40"/>
    </row>
    <row r="635" spans="3:4" ht="13.5" thickBot="1" x14ac:dyDescent="0.25">
      <c r="C635" s="4"/>
      <c r="D635" s="40"/>
    </row>
    <row r="636" spans="3:4" ht="13.5" thickBot="1" x14ac:dyDescent="0.25">
      <c r="C636" s="4"/>
      <c r="D636" s="40"/>
    </row>
    <row r="637" spans="3:4" ht="13.5" thickBot="1" x14ac:dyDescent="0.25">
      <c r="C637" s="4"/>
      <c r="D637" s="40"/>
    </row>
    <row r="638" spans="3:4" ht="13.5" thickBot="1" x14ac:dyDescent="0.25">
      <c r="C638" s="4"/>
      <c r="D638" s="40"/>
    </row>
    <row r="639" spans="3:4" ht="13.5" thickBot="1" x14ac:dyDescent="0.25">
      <c r="C639" s="4"/>
      <c r="D639" s="40"/>
    </row>
    <row r="640" spans="3:4" ht="13.5" thickBot="1" x14ac:dyDescent="0.25">
      <c r="C640" s="4"/>
      <c r="D640" s="40"/>
    </row>
    <row r="641" spans="3:4" ht="13.5" thickBot="1" x14ac:dyDescent="0.25">
      <c r="C641" s="4"/>
      <c r="D641" s="40"/>
    </row>
    <row r="642" spans="3:4" ht="13.5" thickBot="1" x14ac:dyDescent="0.25">
      <c r="C642" s="4"/>
      <c r="D642" s="40"/>
    </row>
    <row r="643" spans="3:4" ht="13.5" thickBot="1" x14ac:dyDescent="0.25">
      <c r="C643" s="4"/>
      <c r="D643" s="40"/>
    </row>
    <row r="644" spans="3:4" ht="13.5" thickBot="1" x14ac:dyDescent="0.25">
      <c r="C644" s="4"/>
      <c r="D644" s="40"/>
    </row>
    <row r="645" spans="3:4" ht="13.5" thickBot="1" x14ac:dyDescent="0.25">
      <c r="C645" s="4"/>
      <c r="D645" s="40"/>
    </row>
    <row r="646" spans="3:4" ht="13.5" thickBot="1" x14ac:dyDescent="0.25">
      <c r="C646" s="4"/>
      <c r="D646" s="40"/>
    </row>
    <row r="647" spans="3:4" ht="13.5" thickBot="1" x14ac:dyDescent="0.25">
      <c r="C647" s="4"/>
      <c r="D647" s="40"/>
    </row>
    <row r="648" spans="3:4" ht="13.5" thickBot="1" x14ac:dyDescent="0.25">
      <c r="C648" s="4"/>
      <c r="D648" s="40"/>
    </row>
    <row r="649" spans="3:4" ht="13.5" thickBot="1" x14ac:dyDescent="0.25">
      <c r="C649" s="4"/>
      <c r="D649" s="40"/>
    </row>
    <row r="650" spans="3:4" ht="13.5" thickBot="1" x14ac:dyDescent="0.25">
      <c r="C650" s="4"/>
      <c r="D650" s="40"/>
    </row>
    <row r="651" spans="3:4" ht="13.5" thickBot="1" x14ac:dyDescent="0.25">
      <c r="C651" s="4"/>
      <c r="D651" s="40"/>
    </row>
    <row r="652" spans="3:4" ht="13.5" thickBot="1" x14ac:dyDescent="0.25">
      <c r="C652" s="4"/>
      <c r="D652" s="40"/>
    </row>
    <row r="653" spans="3:4" ht="13.5" thickBot="1" x14ac:dyDescent="0.25">
      <c r="C653" s="4"/>
      <c r="D653" s="40"/>
    </row>
    <row r="654" spans="3:4" ht="13.5" thickBot="1" x14ac:dyDescent="0.25">
      <c r="C654" s="4"/>
      <c r="D654" s="40"/>
    </row>
    <row r="655" spans="3:4" ht="13.5" thickBot="1" x14ac:dyDescent="0.25">
      <c r="C655" s="4"/>
      <c r="D655" s="40"/>
    </row>
    <row r="656" spans="3:4" ht="13.5" thickBot="1" x14ac:dyDescent="0.25">
      <c r="C656" s="4"/>
      <c r="D656" s="40"/>
    </row>
    <row r="657" spans="3:4" ht="13.5" thickBot="1" x14ac:dyDescent="0.25">
      <c r="C657" s="4"/>
      <c r="D657" s="40"/>
    </row>
    <row r="658" spans="3:4" ht="13.5" thickBot="1" x14ac:dyDescent="0.25">
      <c r="C658" s="4"/>
      <c r="D658" s="40"/>
    </row>
    <row r="659" spans="3:4" ht="13.5" thickBot="1" x14ac:dyDescent="0.25">
      <c r="C659" s="4"/>
      <c r="D659" s="40"/>
    </row>
    <row r="660" spans="3:4" ht="13.5" thickBot="1" x14ac:dyDescent="0.25">
      <c r="C660" s="4"/>
      <c r="D660" s="40"/>
    </row>
    <row r="661" spans="3:4" ht="13.5" thickBot="1" x14ac:dyDescent="0.25">
      <c r="C661" s="4"/>
      <c r="D661" s="40"/>
    </row>
    <row r="662" spans="3:4" ht="13.5" thickBot="1" x14ac:dyDescent="0.25">
      <c r="C662" s="4"/>
      <c r="D662" s="40"/>
    </row>
    <row r="663" spans="3:4" ht="13.5" thickBot="1" x14ac:dyDescent="0.25">
      <c r="C663" s="4"/>
      <c r="D663" s="40"/>
    </row>
    <row r="664" spans="3:4" ht="13.5" thickBot="1" x14ac:dyDescent="0.25">
      <c r="C664" s="4"/>
      <c r="D664" s="40"/>
    </row>
    <row r="665" spans="3:4" ht="13.5" thickBot="1" x14ac:dyDescent="0.25">
      <c r="C665" s="4"/>
      <c r="D665" s="40"/>
    </row>
    <row r="666" spans="3:4" ht="13.5" thickBot="1" x14ac:dyDescent="0.25">
      <c r="C666" s="4"/>
      <c r="D666" s="40"/>
    </row>
    <row r="667" spans="3:4" ht="13.5" thickBot="1" x14ac:dyDescent="0.25">
      <c r="C667" s="4"/>
      <c r="D667" s="40"/>
    </row>
    <row r="668" spans="3:4" ht="13.5" thickBot="1" x14ac:dyDescent="0.25">
      <c r="C668" s="4"/>
      <c r="D668" s="40"/>
    </row>
    <row r="669" spans="3:4" ht="13.5" thickBot="1" x14ac:dyDescent="0.25">
      <c r="C669" s="4"/>
      <c r="D669" s="40"/>
    </row>
    <row r="670" spans="3:4" ht="13.5" thickBot="1" x14ac:dyDescent="0.25">
      <c r="C670" s="4"/>
      <c r="D670" s="40"/>
    </row>
    <row r="671" spans="3:4" ht="13.5" thickBot="1" x14ac:dyDescent="0.25">
      <c r="C671" s="4"/>
      <c r="D671" s="40"/>
    </row>
    <row r="672" spans="3:4" ht="13.5" thickBot="1" x14ac:dyDescent="0.25">
      <c r="C672" s="4"/>
      <c r="D672" s="40"/>
    </row>
    <row r="673" spans="3:4" ht="13.5" thickBot="1" x14ac:dyDescent="0.25">
      <c r="C673" s="4"/>
      <c r="D673" s="40"/>
    </row>
    <row r="674" spans="3:4" ht="13.5" thickBot="1" x14ac:dyDescent="0.25">
      <c r="C674" s="4"/>
      <c r="D674" s="40"/>
    </row>
    <row r="675" spans="3:4" ht="13.5" thickBot="1" x14ac:dyDescent="0.25">
      <c r="C675" s="4"/>
      <c r="D675" s="40"/>
    </row>
    <row r="676" spans="3:4" ht="13.5" thickBot="1" x14ac:dyDescent="0.25">
      <c r="C676" s="4"/>
      <c r="D676" s="40"/>
    </row>
    <row r="677" spans="3:4" ht="13.5" thickBot="1" x14ac:dyDescent="0.25">
      <c r="C677" s="4"/>
      <c r="D677" s="40"/>
    </row>
    <row r="678" spans="3:4" ht="13.5" thickBot="1" x14ac:dyDescent="0.25">
      <c r="C678" s="4"/>
      <c r="D678" s="40"/>
    </row>
    <row r="679" spans="3:4" ht="13.5" thickBot="1" x14ac:dyDescent="0.25">
      <c r="C679" s="4"/>
      <c r="D679" s="40"/>
    </row>
    <row r="680" spans="3:4" ht="13.5" thickBot="1" x14ac:dyDescent="0.25">
      <c r="C680" s="4"/>
      <c r="D680" s="40"/>
    </row>
    <row r="681" spans="3:4" ht="13.5" thickBot="1" x14ac:dyDescent="0.25">
      <c r="C681" s="4"/>
      <c r="D681" s="40"/>
    </row>
    <row r="682" spans="3:4" ht="13.5" thickBot="1" x14ac:dyDescent="0.25">
      <c r="C682" s="4"/>
      <c r="D682" s="40"/>
    </row>
    <row r="683" spans="3:4" ht="13.5" thickBot="1" x14ac:dyDescent="0.25">
      <c r="C683" s="4"/>
      <c r="D683" s="40"/>
    </row>
    <row r="684" spans="3:4" ht="13.5" thickBot="1" x14ac:dyDescent="0.25">
      <c r="C684" s="4"/>
      <c r="D684" s="40"/>
    </row>
    <row r="685" spans="3:4" ht="13.5" thickBot="1" x14ac:dyDescent="0.25">
      <c r="C685" s="4"/>
      <c r="D685" s="40"/>
    </row>
    <row r="686" spans="3:4" ht="13.5" thickBot="1" x14ac:dyDescent="0.25">
      <c r="C686" s="4"/>
      <c r="D686" s="40"/>
    </row>
    <row r="687" spans="3:4" ht="13.5" thickBot="1" x14ac:dyDescent="0.25">
      <c r="C687" s="4"/>
      <c r="D687" s="40"/>
    </row>
    <row r="688" spans="3:4" ht="13.5" thickBot="1" x14ac:dyDescent="0.25">
      <c r="C688" s="4"/>
      <c r="D688" s="40"/>
    </row>
    <row r="689" spans="3:4" ht="13.5" thickBot="1" x14ac:dyDescent="0.25">
      <c r="C689" s="4"/>
      <c r="D689" s="40"/>
    </row>
    <row r="690" spans="3:4" ht="13.5" thickBot="1" x14ac:dyDescent="0.25">
      <c r="C690" s="4"/>
      <c r="D690" s="40"/>
    </row>
    <row r="691" spans="3:4" ht="13.5" thickBot="1" x14ac:dyDescent="0.25">
      <c r="C691" s="4"/>
      <c r="D691" s="40"/>
    </row>
    <row r="692" spans="3:4" ht="13.5" thickBot="1" x14ac:dyDescent="0.25">
      <c r="C692" s="4"/>
      <c r="D692" s="40"/>
    </row>
    <row r="693" spans="3:4" ht="13.5" thickBot="1" x14ac:dyDescent="0.25">
      <c r="C693" s="4"/>
      <c r="D693" s="40"/>
    </row>
    <row r="694" spans="3:4" ht="13.5" thickBot="1" x14ac:dyDescent="0.25">
      <c r="C694" s="4"/>
      <c r="D694" s="40"/>
    </row>
    <row r="695" spans="3:4" ht="13.5" thickBot="1" x14ac:dyDescent="0.25">
      <c r="C695" s="4"/>
      <c r="D695" s="40"/>
    </row>
    <row r="696" spans="3:4" ht="13.5" thickBot="1" x14ac:dyDescent="0.25">
      <c r="C696" s="4"/>
      <c r="D696" s="40"/>
    </row>
    <row r="697" spans="3:4" ht="13.5" thickBot="1" x14ac:dyDescent="0.25">
      <c r="C697" s="4"/>
      <c r="D697" s="40"/>
    </row>
    <row r="698" spans="3:4" ht="13.5" thickBot="1" x14ac:dyDescent="0.25">
      <c r="C698" s="4"/>
      <c r="D698" s="40"/>
    </row>
    <row r="699" spans="3:4" ht="13.5" thickBot="1" x14ac:dyDescent="0.25">
      <c r="C699" s="4"/>
      <c r="D699" s="40"/>
    </row>
    <row r="700" spans="3:4" ht="13.5" thickBot="1" x14ac:dyDescent="0.25">
      <c r="C700" s="4"/>
      <c r="D700" s="40"/>
    </row>
    <row r="701" spans="3:4" ht="13.5" thickBot="1" x14ac:dyDescent="0.25">
      <c r="C701" s="4"/>
      <c r="D701" s="40"/>
    </row>
    <row r="702" spans="3:4" ht="13.5" thickBot="1" x14ac:dyDescent="0.25">
      <c r="C702" s="4"/>
      <c r="D702" s="40"/>
    </row>
    <row r="703" spans="3:4" ht="13.5" thickBot="1" x14ac:dyDescent="0.25">
      <c r="C703" s="4"/>
      <c r="D703" s="40"/>
    </row>
    <row r="704" spans="3:4" ht="13.5" thickBot="1" x14ac:dyDescent="0.25">
      <c r="C704" s="4"/>
      <c r="D704" s="40"/>
    </row>
    <row r="705" spans="3:4" ht="13.5" thickBot="1" x14ac:dyDescent="0.25">
      <c r="C705" s="4"/>
      <c r="D705" s="40"/>
    </row>
    <row r="706" spans="3:4" ht="13.5" thickBot="1" x14ac:dyDescent="0.25">
      <c r="C706" s="4"/>
      <c r="D706" s="40"/>
    </row>
    <row r="707" spans="3:4" ht="13.5" thickBot="1" x14ac:dyDescent="0.25">
      <c r="C707" s="4"/>
      <c r="D707" s="40"/>
    </row>
    <row r="708" spans="3:4" ht="13.5" thickBot="1" x14ac:dyDescent="0.25">
      <c r="C708" s="4"/>
      <c r="D708" s="40"/>
    </row>
    <row r="709" spans="3:4" ht="13.5" thickBot="1" x14ac:dyDescent="0.25">
      <c r="C709" s="4"/>
      <c r="D709" s="40"/>
    </row>
    <row r="710" spans="3:4" ht="13.5" thickBot="1" x14ac:dyDescent="0.25">
      <c r="C710" s="4"/>
      <c r="D710" s="40"/>
    </row>
    <row r="711" spans="3:4" ht="13.5" thickBot="1" x14ac:dyDescent="0.25">
      <c r="C711" s="4"/>
      <c r="D711" s="40"/>
    </row>
    <row r="712" spans="3:4" ht="13.5" thickBot="1" x14ac:dyDescent="0.25">
      <c r="C712" s="4"/>
      <c r="D712" s="40"/>
    </row>
    <row r="713" spans="3:4" ht="13.5" thickBot="1" x14ac:dyDescent="0.25">
      <c r="C713" s="4"/>
      <c r="D713" s="40"/>
    </row>
    <row r="714" spans="3:4" ht="13.5" thickBot="1" x14ac:dyDescent="0.25">
      <c r="C714" s="4"/>
      <c r="D714" s="40"/>
    </row>
    <row r="715" spans="3:4" ht="13.5" thickBot="1" x14ac:dyDescent="0.25">
      <c r="C715" s="4"/>
      <c r="D715" s="40"/>
    </row>
    <row r="716" spans="3:4" ht="13.5" thickBot="1" x14ac:dyDescent="0.25">
      <c r="C716" s="4"/>
      <c r="D716" s="40"/>
    </row>
    <row r="717" spans="3:4" ht="13.5" thickBot="1" x14ac:dyDescent="0.25">
      <c r="C717" s="4"/>
      <c r="D717" s="40"/>
    </row>
    <row r="718" spans="3:4" ht="13.5" thickBot="1" x14ac:dyDescent="0.25">
      <c r="C718" s="4"/>
      <c r="D718" s="40"/>
    </row>
    <row r="719" spans="3:4" ht="13.5" thickBot="1" x14ac:dyDescent="0.25">
      <c r="C719" s="4"/>
      <c r="D719" s="40"/>
    </row>
    <row r="720" spans="3:4" ht="13.5" thickBot="1" x14ac:dyDescent="0.25">
      <c r="C720" s="4"/>
      <c r="D720" s="40"/>
    </row>
    <row r="721" spans="3:4" ht="13.5" thickBot="1" x14ac:dyDescent="0.25">
      <c r="C721" s="4"/>
      <c r="D721" s="40"/>
    </row>
    <row r="722" spans="3:4" ht="13.5" thickBot="1" x14ac:dyDescent="0.25">
      <c r="C722" s="4"/>
      <c r="D722" s="40"/>
    </row>
    <row r="723" spans="3:4" ht="13.5" thickBot="1" x14ac:dyDescent="0.25">
      <c r="C723" s="4"/>
      <c r="D723" s="40"/>
    </row>
    <row r="724" spans="3:4" ht="13.5" thickBot="1" x14ac:dyDescent="0.25">
      <c r="C724" s="4"/>
      <c r="D724" s="40"/>
    </row>
    <row r="725" spans="3:4" ht="13.5" thickBot="1" x14ac:dyDescent="0.25">
      <c r="C725" s="4"/>
      <c r="D725" s="40"/>
    </row>
    <row r="726" spans="3:4" ht="13.5" thickBot="1" x14ac:dyDescent="0.25">
      <c r="C726" s="4"/>
      <c r="D726" s="40"/>
    </row>
    <row r="727" spans="3:4" ht="13.5" thickBot="1" x14ac:dyDescent="0.25">
      <c r="C727" s="4"/>
      <c r="D727" s="40"/>
    </row>
    <row r="728" spans="3:4" ht="13.5" thickBot="1" x14ac:dyDescent="0.25">
      <c r="C728" s="4"/>
      <c r="D728" s="40"/>
    </row>
    <row r="729" spans="3:4" ht="13.5" thickBot="1" x14ac:dyDescent="0.25">
      <c r="C729" s="4"/>
      <c r="D729" s="40"/>
    </row>
    <row r="730" spans="3:4" ht="13.5" thickBot="1" x14ac:dyDescent="0.25">
      <c r="C730" s="4"/>
      <c r="D730" s="40"/>
    </row>
    <row r="731" spans="3:4" ht="13.5" thickBot="1" x14ac:dyDescent="0.25">
      <c r="C731" s="4"/>
      <c r="D731" s="40"/>
    </row>
    <row r="732" spans="3:4" ht="13.5" thickBot="1" x14ac:dyDescent="0.25">
      <c r="C732" s="4"/>
      <c r="D732" s="40"/>
    </row>
    <row r="733" spans="3:4" ht="13.5" thickBot="1" x14ac:dyDescent="0.25">
      <c r="C733" s="4"/>
      <c r="D733" s="40"/>
    </row>
    <row r="734" spans="3:4" ht="13.5" thickBot="1" x14ac:dyDescent="0.25">
      <c r="C734" s="4"/>
      <c r="D734" s="40"/>
    </row>
    <row r="735" spans="3:4" ht="13.5" thickBot="1" x14ac:dyDescent="0.25">
      <c r="C735" s="4"/>
      <c r="D735" s="40"/>
    </row>
    <row r="736" spans="3:4" ht="13.5" thickBot="1" x14ac:dyDescent="0.25">
      <c r="C736" s="4"/>
      <c r="D736" s="40"/>
    </row>
    <row r="737" spans="3:4" ht="13.5" thickBot="1" x14ac:dyDescent="0.25">
      <c r="C737" s="4"/>
      <c r="D737" s="40"/>
    </row>
    <row r="738" spans="3:4" ht="13.5" thickBot="1" x14ac:dyDescent="0.25">
      <c r="C738" s="4"/>
      <c r="D738" s="40"/>
    </row>
    <row r="739" spans="3:4" ht="13.5" thickBot="1" x14ac:dyDescent="0.25">
      <c r="C739" s="4"/>
      <c r="D739" s="40"/>
    </row>
    <row r="740" spans="3:4" ht="13.5" thickBot="1" x14ac:dyDescent="0.25">
      <c r="C740" s="4"/>
      <c r="D740" s="40"/>
    </row>
    <row r="741" spans="3:4" ht="13.5" thickBot="1" x14ac:dyDescent="0.25">
      <c r="C741" s="4"/>
      <c r="D741" s="40"/>
    </row>
    <row r="742" spans="3:4" ht="13.5" thickBot="1" x14ac:dyDescent="0.25">
      <c r="C742" s="4"/>
      <c r="D742" s="40"/>
    </row>
    <row r="743" spans="3:4" ht="13.5" thickBot="1" x14ac:dyDescent="0.25">
      <c r="C743" s="4"/>
      <c r="D743" s="40"/>
    </row>
    <row r="744" spans="3:4" ht="13.5" thickBot="1" x14ac:dyDescent="0.25">
      <c r="C744" s="4"/>
      <c r="D744" s="40"/>
    </row>
    <row r="745" spans="3:4" ht="13.5" thickBot="1" x14ac:dyDescent="0.25">
      <c r="C745" s="4"/>
      <c r="D745" s="40"/>
    </row>
    <row r="746" spans="3:4" ht="13.5" thickBot="1" x14ac:dyDescent="0.25">
      <c r="C746" s="4"/>
      <c r="D746" s="40"/>
    </row>
    <row r="747" spans="3:4" ht="13.5" thickBot="1" x14ac:dyDescent="0.25">
      <c r="C747" s="4"/>
      <c r="D747" s="40"/>
    </row>
    <row r="748" spans="3:4" ht="13.5" thickBot="1" x14ac:dyDescent="0.25">
      <c r="C748" s="4"/>
      <c r="D748" s="40"/>
    </row>
    <row r="749" spans="3:4" ht="13.5" thickBot="1" x14ac:dyDescent="0.25">
      <c r="C749" s="4"/>
      <c r="D749" s="40"/>
    </row>
    <row r="750" spans="3:4" ht="13.5" thickBot="1" x14ac:dyDescent="0.25">
      <c r="C750" s="4"/>
      <c r="D750" s="40"/>
    </row>
    <row r="751" spans="3:4" ht="13.5" thickBot="1" x14ac:dyDescent="0.25">
      <c r="C751" s="4"/>
      <c r="D751" s="40"/>
    </row>
    <row r="752" spans="3:4" ht="13.5" thickBot="1" x14ac:dyDescent="0.25">
      <c r="C752" s="4"/>
      <c r="D752" s="40"/>
    </row>
    <row r="753" spans="3:4" ht="13.5" thickBot="1" x14ac:dyDescent="0.25">
      <c r="C753" s="4"/>
      <c r="D753" s="40"/>
    </row>
    <row r="754" spans="3:4" ht="13.5" thickBot="1" x14ac:dyDescent="0.25">
      <c r="C754" s="4"/>
      <c r="D754" s="40"/>
    </row>
    <row r="755" spans="3:4" ht="13.5" thickBot="1" x14ac:dyDescent="0.25">
      <c r="C755" s="4"/>
      <c r="D755" s="40"/>
    </row>
    <row r="756" spans="3:4" ht="13.5" thickBot="1" x14ac:dyDescent="0.25">
      <c r="C756" s="4"/>
      <c r="D756" s="40"/>
    </row>
    <row r="757" spans="3:4" ht="13.5" thickBot="1" x14ac:dyDescent="0.25">
      <c r="C757" s="4"/>
      <c r="D757" s="40"/>
    </row>
    <row r="758" spans="3:4" ht="13.5" thickBot="1" x14ac:dyDescent="0.25">
      <c r="C758" s="4"/>
      <c r="D758" s="40"/>
    </row>
    <row r="759" spans="3:4" ht="13.5" thickBot="1" x14ac:dyDescent="0.25">
      <c r="C759" s="4"/>
      <c r="D759" s="40"/>
    </row>
    <row r="760" spans="3:4" ht="13.5" thickBot="1" x14ac:dyDescent="0.25">
      <c r="C760" s="4"/>
      <c r="D760" s="40"/>
    </row>
    <row r="761" spans="3:4" ht="13.5" thickBot="1" x14ac:dyDescent="0.25">
      <c r="C761" s="4"/>
      <c r="D761" s="40"/>
    </row>
    <row r="762" spans="3:4" ht="13.5" thickBot="1" x14ac:dyDescent="0.25">
      <c r="C762" s="4"/>
      <c r="D762" s="40"/>
    </row>
    <row r="763" spans="3:4" ht="13.5" thickBot="1" x14ac:dyDescent="0.25">
      <c r="C763" s="4"/>
      <c r="D763" s="40"/>
    </row>
    <row r="764" spans="3:4" ht="13.5" thickBot="1" x14ac:dyDescent="0.25">
      <c r="C764" s="4"/>
      <c r="D764" s="40"/>
    </row>
    <row r="765" spans="3:4" ht="13.5" thickBot="1" x14ac:dyDescent="0.25">
      <c r="C765" s="4"/>
      <c r="D765" s="40"/>
    </row>
    <row r="766" spans="3:4" ht="13.5" thickBot="1" x14ac:dyDescent="0.25">
      <c r="C766" s="4"/>
      <c r="D766" s="40"/>
    </row>
    <row r="767" spans="3:4" ht="13.5" thickBot="1" x14ac:dyDescent="0.25">
      <c r="C767" s="4"/>
      <c r="D767" s="40"/>
    </row>
    <row r="768" spans="3:4" ht="13.5" thickBot="1" x14ac:dyDescent="0.25">
      <c r="C768" s="4"/>
      <c r="D768" s="40"/>
    </row>
    <row r="769" spans="3:4" ht="13.5" thickBot="1" x14ac:dyDescent="0.25">
      <c r="C769" s="4"/>
      <c r="D769" s="40"/>
    </row>
    <row r="770" spans="3:4" ht="13.5" thickBot="1" x14ac:dyDescent="0.25">
      <c r="C770" s="4"/>
      <c r="D770" s="40"/>
    </row>
    <row r="771" spans="3:4" ht="13.5" thickBot="1" x14ac:dyDescent="0.25">
      <c r="C771" s="4"/>
      <c r="D771" s="40"/>
    </row>
    <row r="772" spans="3:4" ht="13.5" thickBot="1" x14ac:dyDescent="0.25">
      <c r="C772" s="4"/>
      <c r="D772" s="40"/>
    </row>
    <row r="773" spans="3:4" ht="13.5" thickBot="1" x14ac:dyDescent="0.25">
      <c r="C773" s="4"/>
      <c r="D773" s="40"/>
    </row>
    <row r="774" spans="3:4" ht="13.5" thickBot="1" x14ac:dyDescent="0.25">
      <c r="C774" s="4"/>
      <c r="D774" s="40"/>
    </row>
    <row r="775" spans="3:4" ht="13.5" thickBot="1" x14ac:dyDescent="0.25">
      <c r="C775" s="4"/>
      <c r="D775" s="40"/>
    </row>
    <row r="776" spans="3:4" ht="13.5" thickBot="1" x14ac:dyDescent="0.25">
      <c r="C776" s="4"/>
      <c r="D776" s="40"/>
    </row>
    <row r="777" spans="3:4" ht="13.5" thickBot="1" x14ac:dyDescent="0.25">
      <c r="C777" s="4"/>
      <c r="D777" s="40"/>
    </row>
    <row r="778" spans="3:4" ht="13.5" thickBot="1" x14ac:dyDescent="0.25">
      <c r="C778" s="4"/>
      <c r="D778" s="40"/>
    </row>
    <row r="779" spans="3:4" ht="13.5" thickBot="1" x14ac:dyDescent="0.25">
      <c r="C779" s="4"/>
      <c r="D779" s="40"/>
    </row>
    <row r="780" spans="3:4" ht="13.5" thickBot="1" x14ac:dyDescent="0.25">
      <c r="C780" s="4"/>
      <c r="D780" s="40"/>
    </row>
    <row r="781" spans="3:4" ht="13.5" thickBot="1" x14ac:dyDescent="0.25">
      <c r="C781" s="4"/>
      <c r="D781" s="40"/>
    </row>
    <row r="782" spans="3:4" ht="13.5" thickBot="1" x14ac:dyDescent="0.25">
      <c r="C782" s="4"/>
      <c r="D782" s="40"/>
    </row>
    <row r="783" spans="3:4" ht="13.5" thickBot="1" x14ac:dyDescent="0.25">
      <c r="C783" s="4"/>
      <c r="D783" s="40"/>
    </row>
    <row r="784" spans="3:4" ht="13.5" thickBot="1" x14ac:dyDescent="0.25">
      <c r="C784" s="4"/>
      <c r="D784" s="40"/>
    </row>
    <row r="785" spans="3:4" ht="13.5" thickBot="1" x14ac:dyDescent="0.25">
      <c r="C785" s="4"/>
      <c r="D785" s="40"/>
    </row>
    <row r="786" spans="3:4" ht="13.5" thickBot="1" x14ac:dyDescent="0.25">
      <c r="C786" s="4"/>
      <c r="D786" s="40"/>
    </row>
    <row r="787" spans="3:4" ht="13.5" thickBot="1" x14ac:dyDescent="0.25">
      <c r="C787" s="4"/>
      <c r="D787" s="40"/>
    </row>
    <row r="788" spans="3:4" ht="13.5" thickBot="1" x14ac:dyDescent="0.25">
      <c r="C788" s="4"/>
      <c r="D788" s="40"/>
    </row>
    <row r="789" spans="3:4" ht="13.5" thickBot="1" x14ac:dyDescent="0.25">
      <c r="C789" s="4"/>
      <c r="D789" s="40"/>
    </row>
    <row r="790" spans="3:4" ht="13.5" thickBot="1" x14ac:dyDescent="0.25">
      <c r="C790" s="4"/>
      <c r="D790" s="40"/>
    </row>
    <row r="791" spans="3:4" ht="13.5" thickBot="1" x14ac:dyDescent="0.25">
      <c r="C791" s="4"/>
      <c r="D791" s="40"/>
    </row>
    <row r="792" spans="3:4" ht="13.5" thickBot="1" x14ac:dyDescent="0.25">
      <c r="C792" s="4"/>
      <c r="D792" s="40"/>
    </row>
    <row r="793" spans="3:4" ht="13.5" thickBot="1" x14ac:dyDescent="0.25">
      <c r="C793" s="4"/>
      <c r="D793" s="40"/>
    </row>
    <row r="794" spans="3:4" ht="13.5" thickBot="1" x14ac:dyDescent="0.25">
      <c r="C794" s="4"/>
      <c r="D794" s="40"/>
    </row>
    <row r="795" spans="3:4" ht="13.5" thickBot="1" x14ac:dyDescent="0.25">
      <c r="C795" s="4"/>
      <c r="D795" s="40"/>
    </row>
    <row r="796" spans="3:4" ht="13.5" thickBot="1" x14ac:dyDescent="0.25">
      <c r="C796" s="4"/>
      <c r="D796" s="40"/>
    </row>
    <row r="797" spans="3:4" ht="13.5" thickBot="1" x14ac:dyDescent="0.25">
      <c r="C797" s="4"/>
      <c r="D797" s="40"/>
    </row>
    <row r="798" spans="3:4" ht="13.5" thickBot="1" x14ac:dyDescent="0.25">
      <c r="C798" s="4"/>
      <c r="D798" s="40"/>
    </row>
    <row r="799" spans="3:4" ht="13.5" thickBot="1" x14ac:dyDescent="0.25">
      <c r="C799" s="4"/>
      <c r="D799" s="40"/>
    </row>
    <row r="800" spans="3:4" ht="13.5" thickBot="1" x14ac:dyDescent="0.25">
      <c r="C800" s="4"/>
      <c r="D800" s="40"/>
    </row>
    <row r="801" spans="3:4" ht="13.5" thickBot="1" x14ac:dyDescent="0.25">
      <c r="C801" s="4"/>
      <c r="D801" s="40"/>
    </row>
    <row r="802" spans="3:4" ht="13.5" thickBot="1" x14ac:dyDescent="0.25">
      <c r="C802" s="4"/>
      <c r="D802" s="40"/>
    </row>
    <row r="803" spans="3:4" ht="13.5" thickBot="1" x14ac:dyDescent="0.25">
      <c r="C803" s="4"/>
      <c r="D803" s="40"/>
    </row>
    <row r="804" spans="3:4" ht="13.5" thickBot="1" x14ac:dyDescent="0.25">
      <c r="C804" s="4"/>
      <c r="D804" s="40"/>
    </row>
    <row r="805" spans="3:4" ht="13.5" thickBot="1" x14ac:dyDescent="0.25">
      <c r="C805" s="4"/>
      <c r="D805" s="40"/>
    </row>
    <row r="806" spans="3:4" ht="13.5" thickBot="1" x14ac:dyDescent="0.25">
      <c r="C806" s="4"/>
      <c r="D806" s="40"/>
    </row>
    <row r="807" spans="3:4" ht="13.5" thickBot="1" x14ac:dyDescent="0.25">
      <c r="C807" s="4"/>
      <c r="D807" s="40"/>
    </row>
    <row r="808" spans="3:4" ht="13.5" thickBot="1" x14ac:dyDescent="0.25">
      <c r="C808" s="4"/>
      <c r="D808" s="40"/>
    </row>
    <row r="809" spans="3:4" ht="13.5" thickBot="1" x14ac:dyDescent="0.25">
      <c r="C809" s="4"/>
      <c r="D809" s="40"/>
    </row>
    <row r="810" spans="3:4" ht="13.5" thickBot="1" x14ac:dyDescent="0.25">
      <c r="C810" s="4"/>
      <c r="D810" s="40"/>
    </row>
    <row r="811" spans="3:4" ht="13.5" thickBot="1" x14ac:dyDescent="0.25">
      <c r="C811" s="4"/>
      <c r="D811" s="40"/>
    </row>
    <row r="812" spans="3:4" ht="13.5" thickBot="1" x14ac:dyDescent="0.25">
      <c r="C812" s="4"/>
      <c r="D812" s="40"/>
    </row>
    <row r="813" spans="3:4" ht="13.5" thickBot="1" x14ac:dyDescent="0.25">
      <c r="C813" s="4"/>
      <c r="D813" s="40"/>
    </row>
    <row r="814" spans="3:4" ht="13.5" thickBot="1" x14ac:dyDescent="0.25">
      <c r="C814" s="4"/>
      <c r="D814" s="40"/>
    </row>
    <row r="815" spans="3:4" ht="13.5" thickBot="1" x14ac:dyDescent="0.25">
      <c r="C815" s="4"/>
      <c r="D815" s="40"/>
    </row>
    <row r="816" spans="3:4" ht="13.5" thickBot="1" x14ac:dyDescent="0.25">
      <c r="C816" s="4"/>
      <c r="D816" s="40"/>
    </row>
    <row r="817" spans="3:4" ht="13.5" thickBot="1" x14ac:dyDescent="0.25">
      <c r="C817" s="4"/>
      <c r="D817" s="40"/>
    </row>
    <row r="818" spans="3:4" ht="13.5" thickBot="1" x14ac:dyDescent="0.25">
      <c r="C818" s="4"/>
      <c r="D818" s="40"/>
    </row>
    <row r="819" spans="3:4" ht="13.5" thickBot="1" x14ac:dyDescent="0.25">
      <c r="C819" s="4"/>
      <c r="D819" s="40"/>
    </row>
    <row r="820" spans="3:4" ht="13.5" thickBot="1" x14ac:dyDescent="0.25">
      <c r="C820" s="4"/>
      <c r="D820" s="40"/>
    </row>
    <row r="821" spans="3:4" ht="13.5" thickBot="1" x14ac:dyDescent="0.25">
      <c r="C821" s="4"/>
      <c r="D821" s="40"/>
    </row>
    <row r="822" spans="3:4" ht="13.5" thickBot="1" x14ac:dyDescent="0.25">
      <c r="C822" s="4"/>
      <c r="D822" s="40"/>
    </row>
    <row r="823" spans="3:4" ht="13.5" thickBot="1" x14ac:dyDescent="0.25">
      <c r="C823" s="4"/>
      <c r="D823" s="40"/>
    </row>
    <row r="824" spans="3:4" ht="13.5" thickBot="1" x14ac:dyDescent="0.25">
      <c r="C824" s="4"/>
      <c r="D824" s="40"/>
    </row>
    <row r="825" spans="3:4" ht="13.5" thickBot="1" x14ac:dyDescent="0.25">
      <c r="C825" s="4"/>
      <c r="D825" s="40"/>
    </row>
    <row r="826" spans="3:4" ht="13.5" thickBot="1" x14ac:dyDescent="0.25">
      <c r="C826" s="4"/>
      <c r="D826" s="40"/>
    </row>
    <row r="827" spans="3:4" ht="13.5" thickBot="1" x14ac:dyDescent="0.25">
      <c r="C827" s="4"/>
      <c r="D827" s="40"/>
    </row>
    <row r="828" spans="3:4" ht="13.5" thickBot="1" x14ac:dyDescent="0.25">
      <c r="C828" s="4"/>
      <c r="D828" s="40"/>
    </row>
    <row r="829" spans="3:4" ht="13.5" thickBot="1" x14ac:dyDescent="0.25">
      <c r="C829" s="4"/>
      <c r="D829" s="40"/>
    </row>
    <row r="830" spans="3:4" ht="13.5" thickBot="1" x14ac:dyDescent="0.25">
      <c r="C830" s="4"/>
      <c r="D830" s="40"/>
    </row>
    <row r="831" spans="3:4" ht="13.5" thickBot="1" x14ac:dyDescent="0.25">
      <c r="C831" s="4"/>
      <c r="D831" s="40"/>
    </row>
    <row r="832" spans="3:4" ht="13.5" thickBot="1" x14ac:dyDescent="0.25">
      <c r="C832" s="4"/>
      <c r="D832" s="40"/>
    </row>
    <row r="833" spans="3:4" ht="13.5" thickBot="1" x14ac:dyDescent="0.25">
      <c r="C833" s="4"/>
      <c r="D833" s="40"/>
    </row>
    <row r="834" spans="3:4" ht="13.5" thickBot="1" x14ac:dyDescent="0.25">
      <c r="C834" s="4"/>
      <c r="D834" s="40"/>
    </row>
    <row r="835" spans="3:4" ht="13.5" thickBot="1" x14ac:dyDescent="0.25">
      <c r="C835" s="4"/>
      <c r="D835" s="40"/>
    </row>
    <row r="836" spans="3:4" ht="13.5" thickBot="1" x14ac:dyDescent="0.25">
      <c r="C836" s="4"/>
      <c r="D836" s="40"/>
    </row>
    <row r="837" spans="3:4" ht="13.5" thickBot="1" x14ac:dyDescent="0.25">
      <c r="C837" s="4"/>
      <c r="D837" s="40"/>
    </row>
    <row r="838" spans="3:4" ht="13.5" thickBot="1" x14ac:dyDescent="0.25">
      <c r="C838" s="4"/>
      <c r="D838" s="40"/>
    </row>
    <row r="839" spans="3:4" ht="13.5" thickBot="1" x14ac:dyDescent="0.25">
      <c r="C839" s="4"/>
      <c r="D839" s="40"/>
    </row>
    <row r="840" spans="3:4" ht="13.5" thickBot="1" x14ac:dyDescent="0.25">
      <c r="C840" s="4"/>
      <c r="D840" s="40"/>
    </row>
    <row r="841" spans="3:4" ht="13.5" thickBot="1" x14ac:dyDescent="0.25">
      <c r="C841" s="4"/>
      <c r="D841" s="40"/>
    </row>
    <row r="842" spans="3:4" ht="13.5" thickBot="1" x14ac:dyDescent="0.25">
      <c r="C842" s="4"/>
      <c r="D842" s="40"/>
    </row>
    <row r="843" spans="3:4" ht="13.5" thickBot="1" x14ac:dyDescent="0.25">
      <c r="C843" s="4"/>
      <c r="D843" s="40"/>
    </row>
    <row r="844" spans="3:4" ht="13.5" thickBot="1" x14ac:dyDescent="0.25">
      <c r="C844" s="4"/>
      <c r="D844" s="40"/>
    </row>
    <row r="845" spans="3:4" ht="13.5" thickBot="1" x14ac:dyDescent="0.25">
      <c r="C845" s="4"/>
      <c r="D845" s="40"/>
    </row>
    <row r="846" spans="3:4" ht="13.5" thickBot="1" x14ac:dyDescent="0.25">
      <c r="C846" s="4"/>
      <c r="D846" s="40"/>
    </row>
    <row r="847" spans="3:4" ht="13.5" thickBot="1" x14ac:dyDescent="0.25">
      <c r="C847" s="4"/>
      <c r="D847" s="40"/>
    </row>
    <row r="848" spans="3:4" ht="13.5" thickBot="1" x14ac:dyDescent="0.25">
      <c r="C848" s="4"/>
      <c r="D848" s="40"/>
    </row>
    <row r="849" spans="3:4" ht="13.5" thickBot="1" x14ac:dyDescent="0.25">
      <c r="C849" s="4"/>
      <c r="D849" s="40"/>
    </row>
    <row r="850" spans="3:4" ht="13.5" thickBot="1" x14ac:dyDescent="0.25">
      <c r="C850" s="4"/>
      <c r="D850" s="40"/>
    </row>
    <row r="851" spans="3:4" ht="13.5" thickBot="1" x14ac:dyDescent="0.25">
      <c r="C851" s="4"/>
      <c r="D851" s="40"/>
    </row>
    <row r="852" spans="3:4" ht="13.5" thickBot="1" x14ac:dyDescent="0.25">
      <c r="C852" s="4"/>
      <c r="D852" s="40"/>
    </row>
    <row r="853" spans="3:4" ht="13.5" thickBot="1" x14ac:dyDescent="0.25">
      <c r="C853" s="4"/>
      <c r="D853" s="40"/>
    </row>
    <row r="854" spans="3:4" ht="13.5" thickBot="1" x14ac:dyDescent="0.25">
      <c r="C854" s="4"/>
      <c r="D854" s="40"/>
    </row>
    <row r="855" spans="3:4" ht="13.5" thickBot="1" x14ac:dyDescent="0.25">
      <c r="C855" s="4"/>
      <c r="D855" s="40"/>
    </row>
    <row r="856" spans="3:4" ht="13.5" thickBot="1" x14ac:dyDescent="0.25">
      <c r="C856" s="4"/>
      <c r="D856" s="40"/>
    </row>
    <row r="857" spans="3:4" ht="13.5" thickBot="1" x14ac:dyDescent="0.25">
      <c r="C857" s="4"/>
      <c r="D857" s="40"/>
    </row>
    <row r="858" spans="3:4" ht="13.5" thickBot="1" x14ac:dyDescent="0.25">
      <c r="C858" s="4"/>
      <c r="D858" s="40"/>
    </row>
    <row r="859" spans="3:4" ht="13.5" thickBot="1" x14ac:dyDescent="0.25">
      <c r="C859" s="4"/>
      <c r="D859" s="40"/>
    </row>
    <row r="860" spans="3:4" ht="13.5" thickBot="1" x14ac:dyDescent="0.25">
      <c r="C860" s="4"/>
      <c r="D860" s="40"/>
    </row>
    <row r="861" spans="3:4" ht="13.5" thickBot="1" x14ac:dyDescent="0.25">
      <c r="C861" s="4"/>
      <c r="D861" s="40"/>
    </row>
    <row r="862" spans="3:4" ht="13.5" thickBot="1" x14ac:dyDescent="0.25">
      <c r="C862" s="4"/>
      <c r="D862" s="40"/>
    </row>
    <row r="863" spans="3:4" ht="13.5" thickBot="1" x14ac:dyDescent="0.25">
      <c r="C863" s="4"/>
      <c r="D863" s="40"/>
    </row>
    <row r="864" spans="3:4" ht="13.5" thickBot="1" x14ac:dyDescent="0.25">
      <c r="C864" s="4"/>
      <c r="D864" s="40"/>
    </row>
    <row r="865" spans="3:4" ht="13.5" thickBot="1" x14ac:dyDescent="0.25">
      <c r="C865" s="4"/>
      <c r="D865" s="40"/>
    </row>
    <row r="866" spans="3:4" ht="13.5" thickBot="1" x14ac:dyDescent="0.25">
      <c r="C866" s="4"/>
      <c r="D866" s="40"/>
    </row>
    <row r="867" spans="3:4" ht="13.5" thickBot="1" x14ac:dyDescent="0.25">
      <c r="C867" s="4"/>
      <c r="D867" s="40"/>
    </row>
    <row r="868" spans="3:4" ht="13.5" thickBot="1" x14ac:dyDescent="0.25">
      <c r="C868" s="4"/>
      <c r="D868" s="40"/>
    </row>
    <row r="869" spans="3:4" ht="13.5" thickBot="1" x14ac:dyDescent="0.25">
      <c r="C869" s="4"/>
      <c r="D869" s="40"/>
    </row>
    <row r="870" spans="3:4" ht="13.5" thickBot="1" x14ac:dyDescent="0.25">
      <c r="C870" s="4"/>
      <c r="D870" s="40"/>
    </row>
    <row r="871" spans="3:4" ht="13.5" thickBot="1" x14ac:dyDescent="0.25">
      <c r="C871" s="4"/>
      <c r="D871" s="40"/>
    </row>
    <row r="872" spans="3:4" ht="13.5" thickBot="1" x14ac:dyDescent="0.25">
      <c r="C872" s="4"/>
      <c r="D872" s="40"/>
    </row>
    <row r="873" spans="3:4" ht="13.5" thickBot="1" x14ac:dyDescent="0.25">
      <c r="C873" s="4"/>
      <c r="D873" s="40"/>
    </row>
    <row r="874" spans="3:4" ht="13.5" thickBot="1" x14ac:dyDescent="0.25">
      <c r="C874" s="4"/>
      <c r="D874" s="40"/>
    </row>
    <row r="875" spans="3:4" ht="13.5" thickBot="1" x14ac:dyDescent="0.25">
      <c r="C875" s="4"/>
      <c r="D875" s="40"/>
    </row>
    <row r="876" spans="3:4" ht="13.5" thickBot="1" x14ac:dyDescent="0.25">
      <c r="C876" s="4"/>
      <c r="D876" s="40"/>
    </row>
    <row r="877" spans="3:4" ht="13.5" thickBot="1" x14ac:dyDescent="0.25">
      <c r="C877" s="4"/>
      <c r="D877" s="40"/>
    </row>
    <row r="878" spans="3:4" ht="13.5" thickBot="1" x14ac:dyDescent="0.25">
      <c r="C878" s="4"/>
      <c r="D878" s="40"/>
    </row>
    <row r="879" spans="3:4" ht="13.5" thickBot="1" x14ac:dyDescent="0.25">
      <c r="C879" s="4"/>
      <c r="D879" s="40"/>
    </row>
    <row r="880" spans="3:4" ht="13.5" thickBot="1" x14ac:dyDescent="0.25">
      <c r="C880" s="4"/>
      <c r="D880" s="40"/>
    </row>
    <row r="881" spans="3:4" ht="13.5" thickBot="1" x14ac:dyDescent="0.25">
      <c r="C881" s="4"/>
      <c r="D881" s="40"/>
    </row>
    <row r="882" spans="3:4" ht="13.5" thickBot="1" x14ac:dyDescent="0.25">
      <c r="C882" s="4"/>
      <c r="D882" s="40"/>
    </row>
    <row r="883" spans="3:4" ht="13.5" thickBot="1" x14ac:dyDescent="0.25">
      <c r="C883" s="4"/>
      <c r="D883" s="40"/>
    </row>
    <row r="884" spans="3:4" ht="13.5" thickBot="1" x14ac:dyDescent="0.25">
      <c r="C884" s="4"/>
      <c r="D884" s="40"/>
    </row>
    <row r="885" spans="3:4" ht="13.5" thickBot="1" x14ac:dyDescent="0.25">
      <c r="C885" s="4"/>
      <c r="D885" s="40"/>
    </row>
    <row r="886" spans="3:4" ht="13.5" thickBot="1" x14ac:dyDescent="0.25">
      <c r="C886" s="4"/>
      <c r="D886" s="40"/>
    </row>
    <row r="887" spans="3:4" ht="13.5" thickBot="1" x14ac:dyDescent="0.25">
      <c r="C887" s="4"/>
      <c r="D887" s="40"/>
    </row>
    <row r="888" spans="3:4" ht="13.5" thickBot="1" x14ac:dyDescent="0.25">
      <c r="C888" s="4"/>
      <c r="D888" s="40"/>
    </row>
    <row r="889" spans="3:4" ht="13.5" thickBot="1" x14ac:dyDescent="0.25">
      <c r="C889" s="4"/>
      <c r="D889" s="40"/>
    </row>
    <row r="890" spans="3:4" ht="13.5" thickBot="1" x14ac:dyDescent="0.25">
      <c r="C890" s="4"/>
      <c r="D890" s="40"/>
    </row>
    <row r="891" spans="3:4" ht="13.5" thickBot="1" x14ac:dyDescent="0.25">
      <c r="C891" s="4"/>
      <c r="D891" s="40"/>
    </row>
    <row r="892" spans="3:4" ht="13.5" thickBot="1" x14ac:dyDescent="0.25">
      <c r="C892" s="4"/>
      <c r="D892" s="40"/>
    </row>
    <row r="893" spans="3:4" ht="13.5" thickBot="1" x14ac:dyDescent="0.25">
      <c r="C893" s="4"/>
      <c r="D893" s="40"/>
    </row>
    <row r="894" spans="3:4" ht="13.5" thickBot="1" x14ac:dyDescent="0.25">
      <c r="C894" s="4"/>
      <c r="D894" s="40"/>
    </row>
    <row r="895" spans="3:4" ht="13.5" thickBot="1" x14ac:dyDescent="0.25">
      <c r="C895" s="4"/>
      <c r="D895" s="40"/>
    </row>
    <row r="896" spans="3:4" ht="13.5" thickBot="1" x14ac:dyDescent="0.25">
      <c r="C896" s="4"/>
      <c r="D896" s="40"/>
    </row>
    <row r="897" spans="3:4" ht="13.5" thickBot="1" x14ac:dyDescent="0.25">
      <c r="C897" s="4"/>
      <c r="D897" s="40"/>
    </row>
    <row r="898" spans="3:4" ht="13.5" thickBot="1" x14ac:dyDescent="0.25">
      <c r="C898" s="4"/>
      <c r="D898" s="40"/>
    </row>
    <row r="899" spans="3:4" ht="13.5" thickBot="1" x14ac:dyDescent="0.25">
      <c r="C899" s="4"/>
      <c r="D899" s="40"/>
    </row>
    <row r="900" spans="3:4" ht="13.5" thickBot="1" x14ac:dyDescent="0.25">
      <c r="C900" s="4"/>
      <c r="D900" s="40"/>
    </row>
    <row r="901" spans="3:4" ht="13.5" thickBot="1" x14ac:dyDescent="0.25">
      <c r="C901" s="4"/>
      <c r="D901" s="40"/>
    </row>
    <row r="902" spans="3:4" ht="13.5" thickBot="1" x14ac:dyDescent="0.25">
      <c r="C902" s="4"/>
      <c r="D902" s="40"/>
    </row>
    <row r="903" spans="3:4" ht="13.5" thickBot="1" x14ac:dyDescent="0.25">
      <c r="C903" s="4"/>
      <c r="D903" s="40"/>
    </row>
    <row r="904" spans="3:4" ht="13.5" thickBot="1" x14ac:dyDescent="0.25">
      <c r="C904" s="4"/>
      <c r="D904" s="40"/>
    </row>
    <row r="905" spans="3:4" ht="13.5" thickBot="1" x14ac:dyDescent="0.25">
      <c r="C905" s="4"/>
      <c r="D905" s="40"/>
    </row>
    <row r="906" spans="3:4" ht="13.5" thickBot="1" x14ac:dyDescent="0.25">
      <c r="C906" s="4"/>
      <c r="D906" s="40"/>
    </row>
    <row r="907" spans="3:4" ht="13.5" thickBot="1" x14ac:dyDescent="0.25">
      <c r="C907" s="4"/>
      <c r="D907" s="40"/>
    </row>
    <row r="908" spans="3:4" ht="13.5" thickBot="1" x14ac:dyDescent="0.25">
      <c r="C908" s="4"/>
      <c r="D908" s="40"/>
    </row>
    <row r="909" spans="3:4" ht="13.5" thickBot="1" x14ac:dyDescent="0.25">
      <c r="C909" s="4"/>
      <c r="D909" s="40"/>
    </row>
    <row r="910" spans="3:4" ht="13.5" thickBot="1" x14ac:dyDescent="0.25">
      <c r="C910" s="4"/>
      <c r="D910" s="40"/>
    </row>
    <row r="911" spans="3:4" ht="13.5" thickBot="1" x14ac:dyDescent="0.25">
      <c r="C911" s="4"/>
      <c r="D911" s="40"/>
    </row>
    <row r="912" spans="3:4" ht="13.5" thickBot="1" x14ac:dyDescent="0.25">
      <c r="C912" s="4"/>
      <c r="D912" s="40"/>
    </row>
    <row r="913" spans="3:4" ht="13.5" thickBot="1" x14ac:dyDescent="0.25">
      <c r="C913" s="4"/>
      <c r="D913" s="40"/>
    </row>
    <row r="914" spans="3:4" ht="13.5" thickBot="1" x14ac:dyDescent="0.25">
      <c r="C914" s="4"/>
      <c r="D914" s="40"/>
    </row>
    <row r="915" spans="3:4" ht="13.5" thickBot="1" x14ac:dyDescent="0.25">
      <c r="C915" s="4"/>
      <c r="D915" s="40"/>
    </row>
    <row r="916" spans="3:4" ht="13.5" thickBot="1" x14ac:dyDescent="0.25">
      <c r="C916" s="4"/>
      <c r="D916" s="40"/>
    </row>
    <row r="917" spans="3:4" ht="13.5" thickBot="1" x14ac:dyDescent="0.25">
      <c r="C917" s="4"/>
      <c r="D917" s="40"/>
    </row>
    <row r="918" spans="3:4" ht="13.5" thickBot="1" x14ac:dyDescent="0.25">
      <c r="C918" s="4"/>
      <c r="D918" s="40"/>
    </row>
    <row r="919" spans="3:4" ht="13.5" thickBot="1" x14ac:dyDescent="0.25">
      <c r="C919" s="4"/>
      <c r="D919" s="40"/>
    </row>
    <row r="920" spans="3:4" ht="13.5" thickBot="1" x14ac:dyDescent="0.25">
      <c r="C920" s="4"/>
      <c r="D920" s="40"/>
    </row>
    <row r="921" spans="3:4" ht="13.5" thickBot="1" x14ac:dyDescent="0.25">
      <c r="C921" s="4"/>
      <c r="D921" s="40"/>
    </row>
    <row r="922" spans="3:4" ht="13.5" thickBot="1" x14ac:dyDescent="0.25">
      <c r="C922" s="4"/>
      <c r="D922" s="40"/>
    </row>
    <row r="923" spans="3:4" ht="13.5" thickBot="1" x14ac:dyDescent="0.25">
      <c r="C923" s="4"/>
      <c r="D923" s="40"/>
    </row>
    <row r="924" spans="3:4" ht="13.5" thickBot="1" x14ac:dyDescent="0.25">
      <c r="C924" s="4"/>
      <c r="D924" s="40"/>
    </row>
    <row r="925" spans="3:4" ht="13.5" thickBot="1" x14ac:dyDescent="0.25">
      <c r="C925" s="4"/>
      <c r="D925" s="40"/>
    </row>
    <row r="926" spans="3:4" ht="13.5" thickBot="1" x14ac:dyDescent="0.25">
      <c r="C926" s="4"/>
      <c r="D926" s="40"/>
    </row>
    <row r="927" spans="3:4" ht="13.5" thickBot="1" x14ac:dyDescent="0.25">
      <c r="C927" s="4"/>
      <c r="D927" s="40"/>
    </row>
    <row r="928" spans="3:4" ht="13.5" thickBot="1" x14ac:dyDescent="0.25">
      <c r="C928" s="4"/>
      <c r="D928" s="40"/>
    </row>
    <row r="929" spans="3:4" ht="13.5" thickBot="1" x14ac:dyDescent="0.25">
      <c r="C929" s="4"/>
      <c r="D929" s="40"/>
    </row>
    <row r="930" spans="3:4" ht="13.5" thickBot="1" x14ac:dyDescent="0.25">
      <c r="C930" s="4"/>
      <c r="D930" s="40"/>
    </row>
    <row r="931" spans="3:4" ht="13.5" thickBot="1" x14ac:dyDescent="0.25">
      <c r="C931" s="4"/>
      <c r="D931" s="40"/>
    </row>
    <row r="932" spans="3:4" ht="13.5" thickBot="1" x14ac:dyDescent="0.25">
      <c r="C932" s="4"/>
      <c r="D932" s="40"/>
    </row>
    <row r="933" spans="3:4" ht="13.5" thickBot="1" x14ac:dyDescent="0.25">
      <c r="C933" s="4"/>
      <c r="D933" s="40"/>
    </row>
    <row r="934" spans="3:4" ht="13.5" thickBot="1" x14ac:dyDescent="0.25">
      <c r="C934" s="4"/>
      <c r="D934" s="40"/>
    </row>
    <row r="935" spans="3:4" ht="13.5" thickBot="1" x14ac:dyDescent="0.25">
      <c r="C935" s="4"/>
      <c r="D935" s="40"/>
    </row>
    <row r="936" spans="3:4" ht="13.5" thickBot="1" x14ac:dyDescent="0.25">
      <c r="C936" s="4"/>
      <c r="D936" s="40"/>
    </row>
    <row r="937" spans="3:4" ht="13.5" thickBot="1" x14ac:dyDescent="0.25">
      <c r="C937" s="4"/>
      <c r="D937" s="40"/>
    </row>
    <row r="938" spans="3:4" ht="13.5" thickBot="1" x14ac:dyDescent="0.25">
      <c r="C938" s="4"/>
      <c r="D938" s="40"/>
    </row>
    <row r="939" spans="3:4" ht="13.5" thickBot="1" x14ac:dyDescent="0.25">
      <c r="C939" s="4"/>
      <c r="D939" s="40"/>
    </row>
    <row r="940" spans="3:4" ht="13.5" thickBot="1" x14ac:dyDescent="0.25">
      <c r="C940" s="4"/>
      <c r="D940" s="40"/>
    </row>
    <row r="941" spans="3:4" ht="13.5" thickBot="1" x14ac:dyDescent="0.25">
      <c r="C941" s="4"/>
      <c r="D941" s="40"/>
    </row>
    <row r="942" spans="3:4" ht="13.5" thickBot="1" x14ac:dyDescent="0.25">
      <c r="C942" s="4"/>
      <c r="D942" s="40"/>
    </row>
    <row r="943" spans="3:4" ht="13.5" thickBot="1" x14ac:dyDescent="0.25">
      <c r="C943" s="4"/>
      <c r="D943" s="40"/>
    </row>
    <row r="944" spans="3:4" ht="13.5" thickBot="1" x14ac:dyDescent="0.25">
      <c r="C944" s="4"/>
      <c r="D944" s="40"/>
    </row>
    <row r="945" spans="3:4" ht="13.5" thickBot="1" x14ac:dyDescent="0.25">
      <c r="C945" s="4"/>
      <c r="D945" s="40"/>
    </row>
    <row r="946" spans="3:4" ht="13.5" thickBot="1" x14ac:dyDescent="0.25">
      <c r="C946" s="4"/>
      <c r="D946" s="40"/>
    </row>
    <row r="947" spans="3:4" ht="13.5" thickBot="1" x14ac:dyDescent="0.25">
      <c r="C947" s="4"/>
      <c r="D947" s="40"/>
    </row>
    <row r="948" spans="3:4" ht="13.5" thickBot="1" x14ac:dyDescent="0.25">
      <c r="C948" s="4"/>
      <c r="D948" s="40"/>
    </row>
    <row r="949" spans="3:4" ht="13.5" thickBot="1" x14ac:dyDescent="0.25">
      <c r="C949" s="4"/>
      <c r="D949" s="40"/>
    </row>
    <row r="950" spans="3:4" ht="13.5" thickBot="1" x14ac:dyDescent="0.25">
      <c r="C950" s="4"/>
      <c r="D950" s="40"/>
    </row>
    <row r="951" spans="3:4" ht="13.5" thickBot="1" x14ac:dyDescent="0.25">
      <c r="C951" s="4"/>
      <c r="D951" s="40"/>
    </row>
    <row r="952" spans="3:4" ht="13.5" thickBot="1" x14ac:dyDescent="0.25">
      <c r="C952" s="4"/>
      <c r="D952" s="40"/>
    </row>
    <row r="953" spans="3:4" ht="13.5" thickBot="1" x14ac:dyDescent="0.25">
      <c r="C953" s="4"/>
      <c r="D953" s="40"/>
    </row>
    <row r="954" spans="3:4" ht="13.5" thickBot="1" x14ac:dyDescent="0.25">
      <c r="C954" s="4"/>
      <c r="D954" s="40"/>
    </row>
    <row r="955" spans="3:4" ht="13.5" thickBot="1" x14ac:dyDescent="0.25">
      <c r="C955" s="4"/>
      <c r="D955" s="40"/>
    </row>
    <row r="956" spans="3:4" ht="13.5" thickBot="1" x14ac:dyDescent="0.25">
      <c r="C956" s="4"/>
      <c r="D956" s="40"/>
    </row>
    <row r="957" spans="3:4" ht="13.5" thickBot="1" x14ac:dyDescent="0.25">
      <c r="C957" s="4"/>
      <c r="D957" s="40"/>
    </row>
    <row r="958" spans="3:4" ht="13.5" thickBot="1" x14ac:dyDescent="0.25">
      <c r="C958" s="4"/>
      <c r="D958" s="40"/>
    </row>
    <row r="959" spans="3:4" ht="13.5" thickBot="1" x14ac:dyDescent="0.25">
      <c r="C959" s="4"/>
      <c r="D959" s="40"/>
    </row>
    <row r="960" spans="3:4" ht="13.5" thickBot="1" x14ac:dyDescent="0.25">
      <c r="C960" s="4"/>
      <c r="D960" s="40"/>
    </row>
    <row r="961" spans="3:4" ht="13.5" thickBot="1" x14ac:dyDescent="0.25">
      <c r="C961" s="4"/>
      <c r="D961" s="40"/>
    </row>
    <row r="962" spans="3:4" ht="13.5" thickBot="1" x14ac:dyDescent="0.25">
      <c r="C962" s="4"/>
      <c r="D962" s="40"/>
    </row>
    <row r="963" spans="3:4" ht="13.5" thickBot="1" x14ac:dyDescent="0.25">
      <c r="C963" s="4"/>
      <c r="D963" s="40"/>
    </row>
    <row r="964" spans="3:4" ht="13.5" thickBot="1" x14ac:dyDescent="0.25">
      <c r="C964" s="4"/>
      <c r="D964" s="40"/>
    </row>
    <row r="965" spans="3:4" ht="13.5" thickBot="1" x14ac:dyDescent="0.25">
      <c r="C965" s="4"/>
      <c r="D965" s="40"/>
    </row>
    <row r="966" spans="3:4" ht="13.5" thickBot="1" x14ac:dyDescent="0.25">
      <c r="C966" s="4"/>
      <c r="D966" s="40"/>
    </row>
    <row r="967" spans="3:4" ht="13.5" thickBot="1" x14ac:dyDescent="0.25">
      <c r="C967" s="4"/>
      <c r="D967" s="40"/>
    </row>
    <row r="968" spans="3:4" ht="13.5" thickBot="1" x14ac:dyDescent="0.25">
      <c r="C968" s="4"/>
      <c r="D968" s="40"/>
    </row>
    <row r="969" spans="3:4" ht="13.5" thickBot="1" x14ac:dyDescent="0.25">
      <c r="C969" s="4"/>
      <c r="D969" s="40"/>
    </row>
    <row r="970" spans="3:4" ht="13.5" thickBot="1" x14ac:dyDescent="0.25">
      <c r="C970" s="4"/>
      <c r="D970" s="40"/>
    </row>
    <row r="971" spans="3:4" ht="13.5" thickBot="1" x14ac:dyDescent="0.25">
      <c r="C971" s="4"/>
      <c r="D971" s="40"/>
    </row>
    <row r="972" spans="3:4" ht="13.5" thickBot="1" x14ac:dyDescent="0.25">
      <c r="C972" s="4"/>
      <c r="D972" s="40"/>
    </row>
    <row r="973" spans="3:4" ht="13.5" thickBot="1" x14ac:dyDescent="0.25">
      <c r="C973" s="4"/>
      <c r="D973" s="40"/>
    </row>
    <row r="974" spans="3:4" ht="13.5" thickBot="1" x14ac:dyDescent="0.25">
      <c r="C974" s="4"/>
      <c r="D974" s="40"/>
    </row>
    <row r="975" spans="3:4" ht="13.5" thickBot="1" x14ac:dyDescent="0.25">
      <c r="C975" s="4"/>
      <c r="D975" s="40"/>
    </row>
    <row r="976" spans="3:4" ht="13.5" thickBot="1" x14ac:dyDescent="0.25">
      <c r="C976" s="4"/>
      <c r="D976" s="40"/>
    </row>
    <row r="977" spans="3:4" ht="13.5" thickBot="1" x14ac:dyDescent="0.25">
      <c r="C977" s="4"/>
      <c r="D977" s="40"/>
    </row>
    <row r="978" spans="3:4" ht="13.5" thickBot="1" x14ac:dyDescent="0.25">
      <c r="C978" s="4"/>
      <c r="D978" s="40"/>
    </row>
    <row r="979" spans="3:4" ht="13.5" thickBot="1" x14ac:dyDescent="0.25">
      <c r="C979" s="4"/>
      <c r="D979" s="40"/>
    </row>
    <row r="980" spans="3:4" ht="13.5" thickBot="1" x14ac:dyDescent="0.25">
      <c r="C980" s="4"/>
      <c r="D980" s="40"/>
    </row>
    <row r="981" spans="3:4" ht="13.5" thickBot="1" x14ac:dyDescent="0.25">
      <c r="C981" s="4"/>
      <c r="D981" s="40"/>
    </row>
    <row r="982" spans="3:4" ht="13.5" thickBot="1" x14ac:dyDescent="0.25">
      <c r="C982" s="4"/>
      <c r="D982" s="40"/>
    </row>
    <row r="983" spans="3:4" ht="13.5" thickBot="1" x14ac:dyDescent="0.25">
      <c r="C983" s="4"/>
      <c r="D983" s="40"/>
    </row>
    <row r="984" spans="3:4" ht="13.5" thickBot="1" x14ac:dyDescent="0.25">
      <c r="C984" s="4"/>
      <c r="D984" s="40"/>
    </row>
    <row r="985" spans="3:4" ht="13.5" thickBot="1" x14ac:dyDescent="0.25">
      <c r="C985" s="4"/>
      <c r="D985" s="40"/>
    </row>
    <row r="986" spans="3:4" ht="13.5" thickBot="1" x14ac:dyDescent="0.25">
      <c r="C986" s="4"/>
      <c r="D986" s="40"/>
    </row>
    <row r="987" spans="3:4" ht="13.5" thickBot="1" x14ac:dyDescent="0.25">
      <c r="C987" s="4"/>
      <c r="D987" s="40"/>
    </row>
    <row r="988" spans="3:4" ht="13.5" thickBot="1" x14ac:dyDescent="0.25">
      <c r="C988" s="4"/>
      <c r="D988" s="40"/>
    </row>
    <row r="989" spans="3:4" ht="13.5" thickBot="1" x14ac:dyDescent="0.25">
      <c r="C989" s="4"/>
      <c r="D989" s="40"/>
    </row>
    <row r="990" spans="3:4" ht="13.5" thickBot="1" x14ac:dyDescent="0.25">
      <c r="C990" s="4"/>
      <c r="D990" s="40"/>
    </row>
    <row r="991" spans="3:4" ht="13.5" thickBot="1" x14ac:dyDescent="0.25">
      <c r="C991" s="4"/>
      <c r="D991" s="40"/>
    </row>
    <row r="992" spans="3:4" ht="13.5" thickBot="1" x14ac:dyDescent="0.25">
      <c r="C992" s="4"/>
      <c r="D992" s="40"/>
    </row>
    <row r="993" spans="3:4" ht="13.5" thickBot="1" x14ac:dyDescent="0.25">
      <c r="C993" s="4"/>
      <c r="D993" s="40"/>
    </row>
    <row r="994" spans="3:4" ht="13.5" thickBot="1" x14ac:dyDescent="0.25">
      <c r="C994" s="4"/>
      <c r="D994" s="40"/>
    </row>
    <row r="995" spans="3:4" ht="13.5" thickBot="1" x14ac:dyDescent="0.25">
      <c r="C995" s="4"/>
      <c r="D995" s="40"/>
    </row>
    <row r="996" spans="3:4" ht="13.5" thickBot="1" x14ac:dyDescent="0.25">
      <c r="C996" s="4"/>
      <c r="D996" s="40"/>
    </row>
    <row r="997" spans="3:4" ht="13.5" thickBot="1" x14ac:dyDescent="0.25">
      <c r="C997" s="4"/>
      <c r="D997" s="40"/>
    </row>
    <row r="998" spans="3:4" ht="13.5" thickBot="1" x14ac:dyDescent="0.25">
      <c r="C998" s="4"/>
      <c r="D998" s="40"/>
    </row>
    <row r="999" spans="3:4" ht="13.5" thickBot="1" x14ac:dyDescent="0.25">
      <c r="C999" s="4"/>
      <c r="D999" s="40"/>
    </row>
    <row r="1000" spans="3:4" ht="13.5" thickBot="1" x14ac:dyDescent="0.25">
      <c r="C1000" s="4"/>
      <c r="D1000" s="40"/>
    </row>
    <row r="1001" spans="3:4" ht="13.5" thickBot="1" x14ac:dyDescent="0.25">
      <c r="C1001" s="4"/>
      <c r="D1001" s="40"/>
    </row>
    <row r="1002" spans="3:4" ht="13.5" thickBot="1" x14ac:dyDescent="0.25">
      <c r="C1002" s="4"/>
      <c r="D1002" s="40"/>
    </row>
    <row r="1003" spans="3:4" ht="13.5" thickBot="1" x14ac:dyDescent="0.25">
      <c r="C1003" s="4"/>
      <c r="D1003" s="40"/>
    </row>
    <row r="1004" spans="3:4" ht="13.5" thickBot="1" x14ac:dyDescent="0.25">
      <c r="C1004" s="4"/>
      <c r="D1004" s="40"/>
    </row>
    <row r="1005" spans="3:4" ht="13.5" thickBot="1" x14ac:dyDescent="0.25">
      <c r="C1005" s="4"/>
      <c r="D1005" s="40"/>
    </row>
    <row r="1006" spans="3:4" ht="13.5" thickBot="1" x14ac:dyDescent="0.25">
      <c r="C1006" s="4"/>
      <c r="D1006" s="40"/>
    </row>
    <row r="1007" spans="3:4" ht="13.5" thickBot="1" x14ac:dyDescent="0.25">
      <c r="C1007" s="4"/>
      <c r="D1007" s="40"/>
    </row>
    <row r="1008" spans="3:4" ht="13.5" thickBot="1" x14ac:dyDescent="0.25">
      <c r="C1008" s="4"/>
      <c r="D1008" s="40"/>
    </row>
    <row r="1009" spans="3:4" ht="13.5" thickBot="1" x14ac:dyDescent="0.25">
      <c r="C1009" s="4"/>
      <c r="D1009" s="40"/>
    </row>
    <row r="1010" spans="3:4" ht="13.5" thickBot="1" x14ac:dyDescent="0.25">
      <c r="C1010" s="4"/>
      <c r="D1010" s="40"/>
    </row>
    <row r="1011" spans="3:4" ht="13.5" thickBot="1" x14ac:dyDescent="0.25">
      <c r="C1011" s="4"/>
      <c r="D1011" s="40"/>
    </row>
    <row r="1012" spans="3:4" ht="13.5" thickBot="1" x14ac:dyDescent="0.25">
      <c r="C1012" s="4"/>
      <c r="D1012" s="40"/>
    </row>
    <row r="1013" spans="3:4" ht="13.5" thickBot="1" x14ac:dyDescent="0.25">
      <c r="C1013" s="4"/>
      <c r="D1013" s="40"/>
    </row>
    <row r="1014" spans="3:4" ht="13.5" thickBot="1" x14ac:dyDescent="0.25">
      <c r="C1014" s="4"/>
      <c r="D1014" s="40"/>
    </row>
    <row r="1015" spans="3:4" ht="13.5" thickBot="1" x14ac:dyDescent="0.25">
      <c r="C1015" s="4"/>
      <c r="D1015" s="40"/>
    </row>
    <row r="1016" spans="3:4" ht="13.5" thickBot="1" x14ac:dyDescent="0.25">
      <c r="C1016" s="4"/>
      <c r="D1016" s="40"/>
    </row>
    <row r="1017" spans="3:4" ht="13.5" thickBot="1" x14ac:dyDescent="0.25">
      <c r="C1017" s="4"/>
      <c r="D1017" s="40"/>
    </row>
    <row r="1018" spans="3:4" ht="13.5" thickBot="1" x14ac:dyDescent="0.25">
      <c r="C1018" s="4"/>
      <c r="D1018" s="40"/>
    </row>
    <row r="1019" spans="3:4" ht="13.5" thickBot="1" x14ac:dyDescent="0.25">
      <c r="C1019" s="4"/>
      <c r="D1019" s="40"/>
    </row>
    <row r="1020" spans="3:4" ht="13.5" thickBot="1" x14ac:dyDescent="0.25">
      <c r="C1020" s="4"/>
      <c r="D1020" s="40"/>
    </row>
    <row r="1021" spans="3:4" ht="13.5" thickBot="1" x14ac:dyDescent="0.25">
      <c r="C1021" s="4"/>
      <c r="D1021" s="40"/>
    </row>
    <row r="1022" spans="3:4" ht="13.5" thickBot="1" x14ac:dyDescent="0.25">
      <c r="C1022" s="4"/>
      <c r="D1022" s="40"/>
    </row>
    <row r="1023" spans="3:4" ht="13.5" thickBot="1" x14ac:dyDescent="0.25">
      <c r="C1023" s="4"/>
      <c r="D1023" s="40"/>
    </row>
    <row r="1024" spans="3:4" ht="13.5" thickBot="1" x14ac:dyDescent="0.25">
      <c r="C1024" s="4"/>
      <c r="D1024" s="40"/>
    </row>
    <row r="1025" spans="3:4" ht="13.5" thickBot="1" x14ac:dyDescent="0.25">
      <c r="C1025" s="4"/>
      <c r="D1025" s="40"/>
    </row>
    <row r="1026" spans="3:4" ht="13.5" thickBot="1" x14ac:dyDescent="0.25">
      <c r="C1026" s="4"/>
      <c r="D1026" s="40"/>
    </row>
    <row r="1027" spans="3:4" ht="13.5" thickBot="1" x14ac:dyDescent="0.25">
      <c r="C1027" s="4"/>
      <c r="D1027" s="40"/>
    </row>
    <row r="1028" spans="3:4" ht="13.5" thickBot="1" x14ac:dyDescent="0.25">
      <c r="C1028" s="4"/>
      <c r="D1028" s="40"/>
    </row>
    <row r="1029" spans="3:4" ht="13.5" thickBot="1" x14ac:dyDescent="0.25">
      <c r="C1029" s="4"/>
      <c r="D1029" s="40"/>
    </row>
    <row r="1030" spans="3:4" ht="13.5" thickBot="1" x14ac:dyDescent="0.25">
      <c r="C1030" s="4"/>
      <c r="D1030" s="40"/>
    </row>
    <row r="1031" spans="3:4" ht="13.5" thickBot="1" x14ac:dyDescent="0.25">
      <c r="C1031" s="4"/>
      <c r="D1031" s="40"/>
    </row>
    <row r="1032" spans="3:4" ht="13.5" thickBot="1" x14ac:dyDescent="0.25">
      <c r="C1032" s="4"/>
      <c r="D1032" s="40"/>
    </row>
    <row r="1033" spans="3:4" ht="13.5" thickBot="1" x14ac:dyDescent="0.25">
      <c r="C1033" s="4"/>
      <c r="D1033" s="40"/>
    </row>
    <row r="1034" spans="3:4" ht="13.5" thickBot="1" x14ac:dyDescent="0.25">
      <c r="C1034" s="4"/>
      <c r="D1034" s="40"/>
    </row>
    <row r="1035" spans="3:4" ht="13.5" thickBot="1" x14ac:dyDescent="0.25">
      <c r="C1035" s="4"/>
      <c r="D1035" s="40"/>
    </row>
    <row r="1036" spans="3:4" ht="13.5" thickBot="1" x14ac:dyDescent="0.25">
      <c r="C1036" s="4"/>
      <c r="D1036" s="40"/>
    </row>
    <row r="1037" spans="3:4" ht="13.5" thickBot="1" x14ac:dyDescent="0.25">
      <c r="C1037" s="4"/>
      <c r="D1037" s="40"/>
    </row>
    <row r="1038" spans="3:4" ht="13.5" thickBot="1" x14ac:dyDescent="0.25">
      <c r="C1038" s="4"/>
      <c r="D1038" s="40"/>
    </row>
    <row r="1039" spans="3:4" ht="13.5" thickBot="1" x14ac:dyDescent="0.25">
      <c r="C1039" s="4"/>
      <c r="D1039" s="40"/>
    </row>
    <row r="1040" spans="3:4" ht="13.5" thickBot="1" x14ac:dyDescent="0.25">
      <c r="C1040" s="4"/>
      <c r="D1040" s="40"/>
    </row>
    <row r="1041" spans="3:4" ht="13.5" thickBot="1" x14ac:dyDescent="0.25">
      <c r="C1041" s="4"/>
      <c r="D1041" s="40"/>
    </row>
    <row r="1042" spans="3:4" ht="13.5" thickBot="1" x14ac:dyDescent="0.25">
      <c r="C1042" s="4"/>
      <c r="D1042" s="40"/>
    </row>
    <row r="1043" spans="3:4" ht="13.5" thickBot="1" x14ac:dyDescent="0.25">
      <c r="C1043" s="4"/>
      <c r="D1043" s="40"/>
    </row>
    <row r="1044" spans="3:4" ht="13.5" thickBot="1" x14ac:dyDescent="0.25">
      <c r="C1044" s="4"/>
      <c r="D1044" s="40"/>
    </row>
    <row r="1045" spans="3:4" ht="13.5" thickBot="1" x14ac:dyDescent="0.25">
      <c r="C1045" s="4"/>
      <c r="D1045" s="40"/>
    </row>
    <row r="1046" spans="3:4" ht="13.5" thickBot="1" x14ac:dyDescent="0.25">
      <c r="C1046" s="4"/>
      <c r="D1046" s="40"/>
    </row>
    <row r="1047" spans="3:4" ht="13.5" thickBot="1" x14ac:dyDescent="0.25">
      <c r="C1047" s="4"/>
      <c r="D1047" s="40"/>
    </row>
    <row r="1048" spans="3:4" ht="13.5" thickBot="1" x14ac:dyDescent="0.25">
      <c r="C1048" s="4"/>
      <c r="D1048" s="40"/>
    </row>
    <row r="1049" spans="3:4" ht="13.5" thickBot="1" x14ac:dyDescent="0.25">
      <c r="C1049" s="4"/>
      <c r="D1049" s="40"/>
    </row>
    <row r="1050" spans="3:4" ht="13.5" thickBot="1" x14ac:dyDescent="0.25">
      <c r="C1050" s="4"/>
      <c r="D1050" s="40"/>
    </row>
    <row r="1051" spans="3:4" ht="13.5" thickBot="1" x14ac:dyDescent="0.25">
      <c r="C1051" s="4"/>
      <c r="D1051" s="40"/>
    </row>
    <row r="1052" spans="3:4" ht="13.5" thickBot="1" x14ac:dyDescent="0.25">
      <c r="C1052" s="4"/>
      <c r="D1052" s="40"/>
    </row>
    <row r="1053" spans="3:4" ht="13.5" thickBot="1" x14ac:dyDescent="0.25">
      <c r="C1053" s="4"/>
      <c r="D1053" s="40"/>
    </row>
    <row r="1054" spans="3:4" ht="13.5" thickBot="1" x14ac:dyDescent="0.25">
      <c r="C1054" s="4"/>
      <c r="D1054" s="40"/>
    </row>
    <row r="1055" spans="3:4" ht="13.5" thickBot="1" x14ac:dyDescent="0.25">
      <c r="C1055" s="4"/>
      <c r="D1055" s="40"/>
    </row>
    <row r="1056" spans="3:4" ht="13.5" thickBot="1" x14ac:dyDescent="0.25">
      <c r="C1056" s="4"/>
      <c r="D1056" s="40"/>
    </row>
    <row r="1057" spans="3:4" ht="13.5" thickBot="1" x14ac:dyDescent="0.25">
      <c r="C1057" s="4"/>
      <c r="D1057" s="40"/>
    </row>
    <row r="1058" spans="3:4" ht="13.5" thickBot="1" x14ac:dyDescent="0.25">
      <c r="C1058" s="4"/>
      <c r="D1058" s="40"/>
    </row>
    <row r="1059" spans="3:4" ht="13.5" thickBot="1" x14ac:dyDescent="0.25">
      <c r="C1059" s="4"/>
      <c r="D1059" s="40"/>
    </row>
    <row r="1060" spans="3:4" ht="13.5" thickBot="1" x14ac:dyDescent="0.25">
      <c r="C1060" s="4"/>
      <c r="D1060" s="40"/>
    </row>
    <row r="1061" spans="3:4" ht="13.5" thickBot="1" x14ac:dyDescent="0.25">
      <c r="C1061" s="4"/>
      <c r="D1061" s="40"/>
    </row>
    <row r="1062" spans="3:4" ht="13.5" thickBot="1" x14ac:dyDescent="0.25">
      <c r="C1062" s="4"/>
      <c r="D1062" s="40"/>
    </row>
    <row r="1063" spans="3:4" ht="13.5" thickBot="1" x14ac:dyDescent="0.25">
      <c r="C1063" s="4"/>
      <c r="D1063" s="40"/>
    </row>
    <row r="1064" spans="3:4" ht="13.5" thickBot="1" x14ac:dyDescent="0.25">
      <c r="C1064" s="4"/>
      <c r="D1064" s="40"/>
    </row>
    <row r="1065" spans="3:4" ht="13.5" thickBot="1" x14ac:dyDescent="0.25">
      <c r="C1065" s="4"/>
      <c r="D1065" s="40"/>
    </row>
    <row r="1066" spans="3:4" ht="13.5" thickBot="1" x14ac:dyDescent="0.25">
      <c r="C1066" s="4"/>
      <c r="D1066" s="40"/>
    </row>
    <row r="1067" spans="3:4" ht="13.5" thickBot="1" x14ac:dyDescent="0.25">
      <c r="C1067" s="4"/>
      <c r="D1067" s="40"/>
    </row>
    <row r="1068" spans="3:4" ht="13.5" thickBot="1" x14ac:dyDescent="0.25">
      <c r="C1068" s="4"/>
      <c r="D1068" s="40"/>
    </row>
    <row r="1069" spans="3:4" ht="13.5" thickBot="1" x14ac:dyDescent="0.25">
      <c r="C1069" s="4"/>
      <c r="D1069" s="40"/>
    </row>
    <row r="1070" spans="3:4" ht="13.5" thickBot="1" x14ac:dyDescent="0.25">
      <c r="C1070" s="4"/>
      <c r="D1070" s="40"/>
    </row>
    <row r="1071" spans="3:4" ht="13.5" thickBot="1" x14ac:dyDescent="0.25">
      <c r="C1071" s="4"/>
      <c r="D1071" s="40"/>
    </row>
    <row r="1072" spans="3:4" ht="13.5" thickBot="1" x14ac:dyDescent="0.25">
      <c r="C1072" s="4"/>
      <c r="D1072" s="40"/>
    </row>
    <row r="1073" spans="3:4" ht="13.5" thickBot="1" x14ac:dyDescent="0.25">
      <c r="C1073" s="4"/>
      <c r="D1073" s="40"/>
    </row>
    <row r="1074" spans="3:4" ht="13.5" thickBot="1" x14ac:dyDescent="0.25">
      <c r="C1074" s="4"/>
      <c r="D1074" s="40"/>
    </row>
    <row r="1075" spans="3:4" ht="13.5" thickBot="1" x14ac:dyDescent="0.25">
      <c r="C1075" s="4"/>
      <c r="D1075" s="40"/>
    </row>
    <row r="1076" spans="3:4" ht="13.5" thickBot="1" x14ac:dyDescent="0.25">
      <c r="C1076" s="4"/>
      <c r="D1076" s="40"/>
    </row>
    <row r="1077" spans="3:4" ht="13.5" thickBot="1" x14ac:dyDescent="0.25">
      <c r="C1077" s="4"/>
      <c r="D1077" s="40"/>
    </row>
    <row r="1078" spans="3:4" ht="13.5" thickBot="1" x14ac:dyDescent="0.25">
      <c r="C1078" s="4"/>
      <c r="D1078" s="40"/>
    </row>
    <row r="1079" spans="3:4" ht="13.5" thickBot="1" x14ac:dyDescent="0.25">
      <c r="C1079" s="4"/>
      <c r="D1079" s="40"/>
    </row>
    <row r="1080" spans="3:4" ht="13.5" thickBot="1" x14ac:dyDescent="0.25">
      <c r="C1080" s="4"/>
      <c r="D1080" s="40"/>
    </row>
    <row r="1081" spans="3:4" ht="13.5" thickBot="1" x14ac:dyDescent="0.25">
      <c r="C1081" s="4"/>
      <c r="D1081" s="40"/>
    </row>
    <row r="1082" spans="3:4" ht="13.5" thickBot="1" x14ac:dyDescent="0.25">
      <c r="C1082" s="4"/>
      <c r="D1082" s="40"/>
    </row>
    <row r="1083" spans="3:4" ht="13.5" thickBot="1" x14ac:dyDescent="0.25">
      <c r="C1083" s="4"/>
      <c r="D1083" s="40"/>
    </row>
    <row r="1084" spans="3:4" ht="13.5" thickBot="1" x14ac:dyDescent="0.25">
      <c r="C1084" s="4"/>
      <c r="D1084" s="40"/>
    </row>
    <row r="1085" spans="3:4" ht="13.5" thickBot="1" x14ac:dyDescent="0.25">
      <c r="C1085" s="4"/>
      <c r="D1085" s="40"/>
    </row>
    <row r="1086" spans="3:4" ht="13.5" thickBot="1" x14ac:dyDescent="0.25">
      <c r="C1086" s="4"/>
      <c r="D1086" s="40"/>
    </row>
    <row r="1087" spans="3:4" ht="13.5" thickBot="1" x14ac:dyDescent="0.25">
      <c r="C1087" s="4"/>
      <c r="D1087" s="40"/>
    </row>
    <row r="1088" spans="3:4" ht="13.5" thickBot="1" x14ac:dyDescent="0.25">
      <c r="C1088" s="4"/>
      <c r="D1088" s="40"/>
    </row>
    <row r="1089" spans="3:4" ht="13.5" thickBot="1" x14ac:dyDescent="0.25">
      <c r="C1089" s="4"/>
      <c r="D1089" s="40"/>
    </row>
    <row r="1090" spans="3:4" ht="13.5" thickBot="1" x14ac:dyDescent="0.25">
      <c r="C1090" s="4"/>
      <c r="D1090" s="40"/>
    </row>
    <row r="1091" spans="3:4" ht="13.5" thickBot="1" x14ac:dyDescent="0.25">
      <c r="C1091" s="4"/>
      <c r="D1091" s="40"/>
    </row>
    <row r="1092" spans="3:4" ht="13.5" thickBot="1" x14ac:dyDescent="0.25">
      <c r="C1092" s="4"/>
      <c r="D1092" s="40"/>
    </row>
    <row r="1093" spans="3:4" ht="13.5" thickBot="1" x14ac:dyDescent="0.25">
      <c r="C1093" s="4"/>
      <c r="D1093" s="40"/>
    </row>
    <row r="1094" spans="3:4" ht="13.5" thickBot="1" x14ac:dyDescent="0.25">
      <c r="C1094" s="4"/>
      <c r="D1094" s="40"/>
    </row>
    <row r="1095" spans="3:4" ht="13.5" thickBot="1" x14ac:dyDescent="0.25">
      <c r="C1095" s="4"/>
      <c r="D1095" s="40"/>
    </row>
    <row r="1096" spans="3:4" ht="13.5" thickBot="1" x14ac:dyDescent="0.25">
      <c r="C1096" s="4"/>
      <c r="D1096" s="40"/>
    </row>
    <row r="1097" spans="3:4" ht="13.5" thickBot="1" x14ac:dyDescent="0.25">
      <c r="C1097" s="4"/>
      <c r="D1097" s="40"/>
    </row>
    <row r="1098" spans="3:4" ht="13.5" thickBot="1" x14ac:dyDescent="0.25">
      <c r="C1098" s="4"/>
      <c r="D1098" s="40"/>
    </row>
    <row r="1099" spans="3:4" ht="13.5" thickBot="1" x14ac:dyDescent="0.25">
      <c r="C1099" s="4"/>
      <c r="D1099" s="40"/>
    </row>
    <row r="1100" spans="3:4" ht="13.5" thickBot="1" x14ac:dyDescent="0.25">
      <c r="C1100" s="4"/>
      <c r="D1100" s="40"/>
    </row>
    <row r="1101" spans="3:4" ht="13.5" thickBot="1" x14ac:dyDescent="0.25">
      <c r="C1101" s="4"/>
      <c r="D1101" s="40"/>
    </row>
    <row r="1102" spans="3:4" ht="13.5" thickBot="1" x14ac:dyDescent="0.25">
      <c r="C1102" s="4"/>
      <c r="D1102" s="40"/>
    </row>
    <row r="1103" spans="3:4" ht="13.5" thickBot="1" x14ac:dyDescent="0.25">
      <c r="C1103" s="4"/>
      <c r="D1103" s="40"/>
    </row>
    <row r="1104" spans="3:4" ht="13.5" thickBot="1" x14ac:dyDescent="0.25">
      <c r="C1104" s="4"/>
      <c r="D1104" s="40"/>
    </row>
    <row r="1105" spans="3:4" ht="13.5" thickBot="1" x14ac:dyDescent="0.25">
      <c r="C1105" s="4"/>
      <c r="D1105" s="40"/>
    </row>
    <row r="1106" spans="3:4" ht="13.5" thickBot="1" x14ac:dyDescent="0.25">
      <c r="C1106" s="4"/>
      <c r="D1106" s="40"/>
    </row>
    <row r="1107" spans="3:4" ht="13.5" thickBot="1" x14ac:dyDescent="0.25">
      <c r="C1107" s="4"/>
      <c r="D1107" s="40"/>
    </row>
    <row r="1108" spans="3:4" ht="13.5" thickBot="1" x14ac:dyDescent="0.25">
      <c r="C1108" s="4"/>
      <c r="D1108" s="40"/>
    </row>
    <row r="1109" spans="3:4" ht="13.5" thickBot="1" x14ac:dyDescent="0.25">
      <c r="C1109" s="4"/>
      <c r="D1109" s="40"/>
    </row>
    <row r="1110" spans="3:4" ht="13.5" thickBot="1" x14ac:dyDescent="0.25">
      <c r="C1110" s="4"/>
      <c r="D1110" s="40"/>
    </row>
    <row r="1111" spans="3:4" ht="13.5" thickBot="1" x14ac:dyDescent="0.25">
      <c r="C1111" s="4"/>
      <c r="D1111" s="40"/>
    </row>
    <row r="1112" spans="3:4" ht="13.5" thickBot="1" x14ac:dyDescent="0.25">
      <c r="C1112" s="4"/>
      <c r="D1112" s="40"/>
    </row>
    <row r="1113" spans="3:4" ht="13.5" thickBot="1" x14ac:dyDescent="0.25">
      <c r="C1113" s="4"/>
      <c r="D1113" s="40"/>
    </row>
    <row r="1114" spans="3:4" ht="13.5" thickBot="1" x14ac:dyDescent="0.25">
      <c r="C1114" s="4"/>
      <c r="D1114" s="40"/>
    </row>
    <row r="1115" spans="3:4" ht="13.5" thickBot="1" x14ac:dyDescent="0.25">
      <c r="C1115" s="4"/>
      <c r="D1115" s="40"/>
    </row>
    <row r="1116" spans="3:4" ht="13.5" thickBot="1" x14ac:dyDescent="0.25">
      <c r="C1116" s="4"/>
      <c r="D1116" s="40"/>
    </row>
    <row r="1117" spans="3:4" ht="13.5" thickBot="1" x14ac:dyDescent="0.25">
      <c r="C1117" s="4"/>
      <c r="D1117" s="40"/>
    </row>
    <row r="1118" spans="3:4" ht="13.5" thickBot="1" x14ac:dyDescent="0.25">
      <c r="C1118" s="4"/>
      <c r="D1118" s="40"/>
    </row>
    <row r="1119" spans="3:4" ht="13.5" thickBot="1" x14ac:dyDescent="0.25">
      <c r="C1119" s="4"/>
      <c r="D1119" s="40"/>
    </row>
    <row r="1120" spans="3:4" ht="13.5" thickBot="1" x14ac:dyDescent="0.25">
      <c r="C1120" s="4"/>
      <c r="D1120" s="40"/>
    </row>
    <row r="1121" spans="3:4" ht="13.5" thickBot="1" x14ac:dyDescent="0.25">
      <c r="C1121" s="4"/>
      <c r="D1121" s="40"/>
    </row>
    <row r="1122" spans="3:4" ht="13.5" thickBot="1" x14ac:dyDescent="0.25">
      <c r="C1122" s="4"/>
      <c r="D1122" s="40"/>
    </row>
    <row r="1123" spans="3:4" ht="13.5" thickBot="1" x14ac:dyDescent="0.25">
      <c r="C1123" s="4"/>
      <c r="D1123" s="40"/>
    </row>
    <row r="1124" spans="3:4" ht="13.5" thickBot="1" x14ac:dyDescent="0.25">
      <c r="C1124" s="4"/>
      <c r="D1124" s="40"/>
    </row>
    <row r="1125" spans="3:4" ht="13.5" thickBot="1" x14ac:dyDescent="0.25">
      <c r="C1125" s="4"/>
      <c r="D1125" s="40"/>
    </row>
    <row r="1126" spans="3:4" ht="13.5" thickBot="1" x14ac:dyDescent="0.25">
      <c r="C1126" s="4"/>
      <c r="D1126" s="40"/>
    </row>
    <row r="1127" spans="3:4" ht="13.5" thickBot="1" x14ac:dyDescent="0.25">
      <c r="C1127" s="4"/>
      <c r="D1127" s="40"/>
    </row>
    <row r="1128" spans="3:4" ht="13.5" thickBot="1" x14ac:dyDescent="0.25">
      <c r="C1128" s="4"/>
      <c r="D1128" s="40"/>
    </row>
    <row r="1129" spans="3:4" ht="13.5" thickBot="1" x14ac:dyDescent="0.25">
      <c r="C1129" s="4"/>
      <c r="D1129" s="40"/>
    </row>
    <row r="1130" spans="3:4" ht="13.5" thickBot="1" x14ac:dyDescent="0.25">
      <c r="C1130" s="4"/>
      <c r="D1130" s="40"/>
    </row>
    <row r="1131" spans="3:4" ht="13.5" thickBot="1" x14ac:dyDescent="0.25">
      <c r="C1131" s="4"/>
      <c r="D1131" s="40"/>
    </row>
    <row r="1132" spans="3:4" ht="13.5" thickBot="1" x14ac:dyDescent="0.25">
      <c r="C1132" s="4"/>
      <c r="D1132" s="40"/>
    </row>
    <row r="1133" spans="3:4" ht="13.5" thickBot="1" x14ac:dyDescent="0.25">
      <c r="C1133" s="4"/>
      <c r="D1133" s="40"/>
    </row>
    <row r="1134" spans="3:4" ht="13.5" thickBot="1" x14ac:dyDescent="0.25">
      <c r="C1134" s="4"/>
      <c r="D1134" s="40"/>
    </row>
    <row r="1135" spans="3:4" ht="13.5" thickBot="1" x14ac:dyDescent="0.25">
      <c r="C1135" s="4"/>
      <c r="D1135" s="40"/>
    </row>
    <row r="1136" spans="3:4" ht="13.5" thickBot="1" x14ac:dyDescent="0.25">
      <c r="C1136" s="4"/>
      <c r="D1136" s="40"/>
    </row>
    <row r="1137" spans="3:4" ht="13.5" thickBot="1" x14ac:dyDescent="0.25">
      <c r="C1137" s="4"/>
      <c r="D1137" s="40"/>
    </row>
    <row r="1138" spans="3:4" ht="13.5" thickBot="1" x14ac:dyDescent="0.25">
      <c r="C1138" s="4"/>
      <c r="D1138" s="40"/>
    </row>
    <row r="1139" spans="3:4" ht="13.5" thickBot="1" x14ac:dyDescent="0.25">
      <c r="C1139" s="4"/>
      <c r="D1139" s="40"/>
    </row>
    <row r="1140" spans="3:4" ht="13.5" thickBot="1" x14ac:dyDescent="0.25">
      <c r="C1140" s="4"/>
      <c r="D1140" s="40"/>
    </row>
    <row r="1141" spans="3:4" ht="13.5" thickBot="1" x14ac:dyDescent="0.25">
      <c r="C1141" s="4"/>
      <c r="D1141" s="40"/>
    </row>
    <row r="1142" spans="3:4" ht="13.5" thickBot="1" x14ac:dyDescent="0.25">
      <c r="C1142" s="4"/>
      <c r="D1142" s="40"/>
    </row>
    <row r="1143" spans="3:4" ht="13.5" thickBot="1" x14ac:dyDescent="0.25">
      <c r="C1143" s="4"/>
      <c r="D1143" s="40"/>
    </row>
    <row r="1144" spans="3:4" ht="13.5" thickBot="1" x14ac:dyDescent="0.25">
      <c r="C1144" s="4"/>
      <c r="D1144" s="40"/>
    </row>
    <row r="1145" spans="3:4" ht="13.5" thickBot="1" x14ac:dyDescent="0.25">
      <c r="C1145" s="4"/>
      <c r="D1145" s="40"/>
    </row>
    <row r="1146" spans="3:4" ht="13.5" thickBot="1" x14ac:dyDescent="0.25">
      <c r="C1146" s="4"/>
      <c r="D1146" s="40"/>
    </row>
    <row r="1147" spans="3:4" ht="13.5" thickBot="1" x14ac:dyDescent="0.25">
      <c r="C1147" s="4"/>
      <c r="D1147" s="40"/>
    </row>
    <row r="1148" spans="3:4" ht="13.5" thickBot="1" x14ac:dyDescent="0.25">
      <c r="C1148" s="4"/>
      <c r="D1148" s="40"/>
    </row>
    <row r="1149" spans="3:4" ht="13.5" thickBot="1" x14ac:dyDescent="0.25">
      <c r="C1149" s="4"/>
      <c r="D1149" s="40"/>
    </row>
    <row r="1150" spans="3:4" ht="13.5" thickBot="1" x14ac:dyDescent="0.25">
      <c r="C1150" s="4"/>
      <c r="D1150" s="40"/>
    </row>
    <row r="1151" spans="3:4" ht="13.5" thickBot="1" x14ac:dyDescent="0.25">
      <c r="C1151" s="4"/>
      <c r="D1151" s="40"/>
    </row>
    <row r="1152" spans="3:4" ht="13.5" thickBot="1" x14ac:dyDescent="0.25">
      <c r="C1152" s="4"/>
      <c r="D1152" s="40"/>
    </row>
    <row r="1153" spans="3:4" ht="13.5" thickBot="1" x14ac:dyDescent="0.25">
      <c r="C1153" s="4"/>
      <c r="D1153" s="40"/>
    </row>
    <row r="1154" spans="3:4" ht="13.5" thickBot="1" x14ac:dyDescent="0.25">
      <c r="C1154" s="4"/>
      <c r="D1154" s="40"/>
    </row>
    <row r="1155" spans="3:4" ht="13.5" thickBot="1" x14ac:dyDescent="0.25">
      <c r="C1155" s="4"/>
      <c r="D1155" s="40"/>
    </row>
    <row r="1156" spans="3:4" ht="13.5" thickBot="1" x14ac:dyDescent="0.25">
      <c r="C1156" s="4"/>
      <c r="D1156" s="40"/>
    </row>
    <row r="1157" spans="3:4" ht="13.5" thickBot="1" x14ac:dyDescent="0.25">
      <c r="C1157" s="4"/>
      <c r="D1157" s="40"/>
    </row>
    <row r="1158" spans="3:4" ht="13.5" thickBot="1" x14ac:dyDescent="0.25">
      <c r="C1158" s="4"/>
      <c r="D1158" s="40"/>
    </row>
    <row r="1159" spans="3:4" ht="13.5" thickBot="1" x14ac:dyDescent="0.25">
      <c r="C1159" s="4"/>
      <c r="D1159" s="40"/>
    </row>
    <row r="1160" spans="3:4" ht="13.5" thickBot="1" x14ac:dyDescent="0.25">
      <c r="C1160" s="4"/>
      <c r="D1160" s="40"/>
    </row>
    <row r="1161" spans="3:4" ht="13.5" thickBot="1" x14ac:dyDescent="0.25">
      <c r="C1161" s="4"/>
      <c r="D1161" s="40"/>
    </row>
    <row r="1162" spans="3:4" ht="13.5" thickBot="1" x14ac:dyDescent="0.25">
      <c r="C1162" s="4"/>
      <c r="D1162" s="40"/>
    </row>
    <row r="1163" spans="3:4" ht="13.5" thickBot="1" x14ac:dyDescent="0.25">
      <c r="C1163" s="4"/>
      <c r="D1163" s="40"/>
    </row>
    <row r="1164" spans="3:4" ht="13.5" thickBot="1" x14ac:dyDescent="0.25">
      <c r="C1164" s="4"/>
      <c r="D1164" s="40"/>
    </row>
    <row r="1165" spans="3:4" ht="13.5" thickBot="1" x14ac:dyDescent="0.25">
      <c r="C1165" s="4"/>
      <c r="D1165" s="40"/>
    </row>
    <row r="1166" spans="3:4" ht="13.5" thickBot="1" x14ac:dyDescent="0.25">
      <c r="C1166" s="4"/>
      <c r="D1166" s="40"/>
    </row>
    <row r="1167" spans="3:4" ht="13.5" thickBot="1" x14ac:dyDescent="0.25">
      <c r="C1167" s="4"/>
      <c r="D1167" s="40"/>
    </row>
    <row r="1168" spans="3:4" ht="13.5" thickBot="1" x14ac:dyDescent="0.25">
      <c r="C1168" s="4"/>
      <c r="D1168" s="40"/>
    </row>
    <row r="1169" spans="3:4" ht="13.5" thickBot="1" x14ac:dyDescent="0.25">
      <c r="C1169" s="4"/>
      <c r="D1169" s="40"/>
    </row>
    <row r="1170" spans="3:4" ht="13.5" thickBot="1" x14ac:dyDescent="0.25">
      <c r="C1170" s="4"/>
      <c r="D1170" s="40"/>
    </row>
    <row r="1171" spans="3:4" ht="13.5" thickBot="1" x14ac:dyDescent="0.25">
      <c r="C1171" s="4"/>
      <c r="D1171" s="40"/>
    </row>
    <row r="1172" spans="3:4" ht="13.5" thickBot="1" x14ac:dyDescent="0.25">
      <c r="C1172" s="4"/>
      <c r="D1172" s="40"/>
    </row>
    <row r="1173" spans="3:4" ht="13.5" thickBot="1" x14ac:dyDescent="0.25">
      <c r="C1173" s="4"/>
      <c r="D1173" s="40"/>
    </row>
    <row r="1174" spans="3:4" ht="13.5" thickBot="1" x14ac:dyDescent="0.25">
      <c r="C1174" s="4"/>
      <c r="D1174" s="40"/>
    </row>
    <row r="1175" spans="3:4" ht="13.5" thickBot="1" x14ac:dyDescent="0.25">
      <c r="C1175" s="4"/>
      <c r="D1175" s="40"/>
    </row>
    <row r="1176" spans="3:4" ht="13.5" thickBot="1" x14ac:dyDescent="0.25">
      <c r="C1176" s="4"/>
      <c r="D1176" s="40"/>
    </row>
    <row r="1177" spans="3:4" ht="13.5" thickBot="1" x14ac:dyDescent="0.25">
      <c r="C1177" s="4"/>
      <c r="D1177" s="40"/>
    </row>
    <row r="1178" spans="3:4" ht="13.5" thickBot="1" x14ac:dyDescent="0.25">
      <c r="C1178" s="4"/>
      <c r="D1178" s="40"/>
    </row>
    <row r="1179" spans="3:4" ht="13.5" thickBot="1" x14ac:dyDescent="0.25">
      <c r="C1179" s="4"/>
      <c r="D1179" s="40"/>
    </row>
    <row r="1180" spans="3:4" ht="13.5" thickBot="1" x14ac:dyDescent="0.25">
      <c r="C1180" s="4"/>
      <c r="D1180" s="40"/>
    </row>
    <row r="1181" spans="3:4" ht="13.5" thickBot="1" x14ac:dyDescent="0.25">
      <c r="C1181" s="4"/>
      <c r="D1181" s="40"/>
    </row>
    <row r="1182" spans="3:4" ht="13.5" thickBot="1" x14ac:dyDescent="0.25">
      <c r="C1182" s="4"/>
      <c r="D1182" s="40"/>
    </row>
    <row r="1183" spans="3:4" ht="13.5" thickBot="1" x14ac:dyDescent="0.25">
      <c r="C1183" s="4"/>
      <c r="D1183" s="40"/>
    </row>
    <row r="1184" spans="3:4" ht="13.5" thickBot="1" x14ac:dyDescent="0.25">
      <c r="C1184" s="4"/>
      <c r="D1184" s="40"/>
    </row>
    <row r="1185" spans="3:4" ht="13.5" thickBot="1" x14ac:dyDescent="0.25">
      <c r="C1185" s="4"/>
      <c r="D1185" s="40"/>
    </row>
    <row r="1186" spans="3:4" ht="13.5" thickBot="1" x14ac:dyDescent="0.25">
      <c r="C1186" s="4"/>
      <c r="D1186" s="40"/>
    </row>
    <row r="1187" spans="3:4" ht="13.5" thickBot="1" x14ac:dyDescent="0.25">
      <c r="C1187" s="4"/>
      <c r="D1187" s="40"/>
    </row>
    <row r="1188" spans="3:4" ht="13.5" thickBot="1" x14ac:dyDescent="0.25">
      <c r="C1188" s="4"/>
      <c r="D1188" s="40"/>
    </row>
    <row r="1189" spans="3:4" ht="13.5" thickBot="1" x14ac:dyDescent="0.25">
      <c r="C1189" s="4"/>
      <c r="D1189" s="40"/>
    </row>
    <row r="1190" spans="3:4" ht="13.5" thickBot="1" x14ac:dyDescent="0.25">
      <c r="C1190" s="4"/>
      <c r="D1190" s="40"/>
    </row>
    <row r="1191" spans="3:4" ht="13.5" thickBot="1" x14ac:dyDescent="0.25">
      <c r="C1191" s="4"/>
      <c r="D1191" s="40"/>
    </row>
    <row r="1192" spans="3:4" ht="13.5" thickBot="1" x14ac:dyDescent="0.25">
      <c r="C1192" s="4"/>
      <c r="D1192" s="40"/>
    </row>
    <row r="1193" spans="3:4" ht="13.5" thickBot="1" x14ac:dyDescent="0.25">
      <c r="C1193" s="4"/>
      <c r="D1193" s="40"/>
    </row>
    <row r="1194" spans="3:4" ht="13.5" thickBot="1" x14ac:dyDescent="0.25">
      <c r="C1194" s="4"/>
      <c r="D1194" s="40"/>
    </row>
    <row r="1195" spans="3:4" ht="13.5" thickBot="1" x14ac:dyDescent="0.25">
      <c r="C1195" s="4"/>
      <c r="D1195" s="40"/>
    </row>
    <row r="1196" spans="3:4" ht="13.5" thickBot="1" x14ac:dyDescent="0.25">
      <c r="C1196" s="4"/>
      <c r="D1196" s="40"/>
    </row>
    <row r="1197" spans="3:4" ht="13.5" thickBot="1" x14ac:dyDescent="0.25">
      <c r="C1197" s="4"/>
      <c r="D1197" s="40"/>
    </row>
    <row r="1198" spans="3:4" ht="13.5" thickBot="1" x14ac:dyDescent="0.25">
      <c r="C1198" s="4"/>
      <c r="D1198" s="40"/>
    </row>
    <row r="1199" spans="3:4" ht="13.5" thickBot="1" x14ac:dyDescent="0.25">
      <c r="C1199" s="4"/>
      <c r="D1199" s="40"/>
    </row>
    <row r="1200" spans="3:4" ht="13.5" thickBot="1" x14ac:dyDescent="0.25">
      <c r="C1200" s="4"/>
      <c r="D1200" s="40"/>
    </row>
    <row r="1201" spans="3:4" ht="13.5" thickBot="1" x14ac:dyDescent="0.25">
      <c r="C1201" s="4"/>
      <c r="D1201" s="40"/>
    </row>
    <row r="1202" spans="3:4" ht="13.5" thickBot="1" x14ac:dyDescent="0.25">
      <c r="C1202" s="4"/>
      <c r="D1202" s="40"/>
    </row>
    <row r="1203" spans="3:4" ht="13.5" thickBot="1" x14ac:dyDescent="0.25">
      <c r="C1203" s="4"/>
      <c r="D1203" s="40"/>
    </row>
    <row r="1204" spans="3:4" ht="13.5" thickBot="1" x14ac:dyDescent="0.25">
      <c r="C1204" s="4"/>
      <c r="D1204" s="40"/>
    </row>
    <row r="1205" spans="3:4" ht="13.5" thickBot="1" x14ac:dyDescent="0.25">
      <c r="C1205" s="4"/>
      <c r="D1205" s="40"/>
    </row>
    <row r="1206" spans="3:4" ht="13.5" thickBot="1" x14ac:dyDescent="0.25">
      <c r="C1206" s="4"/>
      <c r="D1206" s="40"/>
    </row>
    <row r="1207" spans="3:4" ht="13.5" thickBot="1" x14ac:dyDescent="0.25">
      <c r="C1207" s="4"/>
      <c r="D1207" s="40"/>
    </row>
    <row r="1208" spans="3:4" ht="13.5" thickBot="1" x14ac:dyDescent="0.25">
      <c r="C1208" s="4"/>
      <c r="D1208" s="40"/>
    </row>
    <row r="1209" spans="3:4" ht="13.5" thickBot="1" x14ac:dyDescent="0.25">
      <c r="C1209" s="4"/>
      <c r="D1209" s="40"/>
    </row>
    <row r="1210" spans="3:4" ht="13.5" thickBot="1" x14ac:dyDescent="0.25">
      <c r="C1210" s="4"/>
      <c r="D1210" s="40"/>
    </row>
    <row r="1211" spans="3:4" ht="13.5" thickBot="1" x14ac:dyDescent="0.25">
      <c r="C1211" s="4"/>
      <c r="D1211" s="40"/>
    </row>
    <row r="1212" spans="3:4" ht="13.5" thickBot="1" x14ac:dyDescent="0.25">
      <c r="C1212" s="4"/>
      <c r="D1212" s="40"/>
    </row>
    <row r="1213" spans="3:4" ht="13.5" thickBot="1" x14ac:dyDescent="0.25">
      <c r="C1213" s="4"/>
      <c r="D1213" s="40"/>
    </row>
    <row r="1214" spans="3:4" ht="13.5" thickBot="1" x14ac:dyDescent="0.25">
      <c r="C1214" s="4"/>
      <c r="D1214" s="40"/>
    </row>
    <row r="1215" spans="3:4" ht="13.5" thickBot="1" x14ac:dyDescent="0.25">
      <c r="C1215" s="4"/>
      <c r="D1215" s="40"/>
    </row>
    <row r="1216" spans="3:4" ht="13.5" thickBot="1" x14ac:dyDescent="0.25">
      <c r="C1216" s="4"/>
      <c r="D1216" s="40"/>
    </row>
    <row r="1217" spans="3:4" ht="13.5" thickBot="1" x14ac:dyDescent="0.25">
      <c r="C1217" s="4"/>
      <c r="D1217" s="40"/>
    </row>
    <row r="1218" spans="3:4" ht="13.5" thickBot="1" x14ac:dyDescent="0.25">
      <c r="C1218" s="4"/>
      <c r="D1218" s="40"/>
    </row>
    <row r="1219" spans="3:4" ht="13.5" thickBot="1" x14ac:dyDescent="0.25">
      <c r="C1219" s="4"/>
      <c r="D1219" s="40"/>
    </row>
    <row r="1220" spans="3:4" ht="13.5" thickBot="1" x14ac:dyDescent="0.25">
      <c r="C1220" s="4"/>
      <c r="D1220" s="40"/>
    </row>
    <row r="1221" spans="3:4" ht="13.5" thickBot="1" x14ac:dyDescent="0.25">
      <c r="C1221" s="4"/>
      <c r="D1221" s="40"/>
    </row>
    <row r="1222" spans="3:4" ht="13.5" thickBot="1" x14ac:dyDescent="0.25">
      <c r="C1222" s="4"/>
      <c r="D1222" s="40"/>
    </row>
    <row r="1223" spans="3:4" ht="13.5" thickBot="1" x14ac:dyDescent="0.25">
      <c r="C1223" s="4"/>
      <c r="D1223" s="40"/>
    </row>
    <row r="1224" spans="3:4" ht="13.5" thickBot="1" x14ac:dyDescent="0.25">
      <c r="C1224" s="4"/>
      <c r="D1224" s="40"/>
    </row>
    <row r="1225" spans="3:4" ht="13.5" thickBot="1" x14ac:dyDescent="0.25">
      <c r="C1225" s="4"/>
      <c r="D1225" s="40"/>
    </row>
    <row r="1226" spans="3:4" ht="13.5" thickBot="1" x14ac:dyDescent="0.25">
      <c r="C1226" s="4"/>
      <c r="D1226" s="40"/>
    </row>
    <row r="1227" spans="3:4" ht="13.5" thickBot="1" x14ac:dyDescent="0.25">
      <c r="C1227" s="4"/>
      <c r="D1227" s="40"/>
    </row>
    <row r="1228" spans="3:4" ht="13.5" thickBot="1" x14ac:dyDescent="0.25">
      <c r="C1228" s="4"/>
      <c r="D1228" s="40"/>
    </row>
    <row r="1229" spans="3:4" ht="13.5" thickBot="1" x14ac:dyDescent="0.25">
      <c r="C1229" s="4"/>
      <c r="D1229" s="40"/>
    </row>
    <row r="1230" spans="3:4" ht="13.5" thickBot="1" x14ac:dyDescent="0.25">
      <c r="C1230" s="4"/>
      <c r="D1230" s="40"/>
    </row>
    <row r="1231" spans="3:4" ht="13.5" thickBot="1" x14ac:dyDescent="0.25">
      <c r="C1231" s="4"/>
      <c r="D1231" s="40"/>
    </row>
    <row r="1232" spans="3:4" ht="13.5" thickBot="1" x14ac:dyDescent="0.25">
      <c r="C1232" s="4"/>
      <c r="D1232" s="40"/>
    </row>
    <row r="1233" spans="3:4" ht="13.5" thickBot="1" x14ac:dyDescent="0.25">
      <c r="C1233" s="4"/>
      <c r="D1233" s="40"/>
    </row>
    <row r="1234" spans="3:4" ht="13.5" thickBot="1" x14ac:dyDescent="0.25">
      <c r="C1234" s="4"/>
      <c r="D1234" s="40"/>
    </row>
    <row r="1235" spans="3:4" ht="13.5" thickBot="1" x14ac:dyDescent="0.25">
      <c r="C1235" s="4"/>
      <c r="D1235" s="40"/>
    </row>
    <row r="1236" spans="3:4" ht="13.5" thickBot="1" x14ac:dyDescent="0.25">
      <c r="C1236" s="4"/>
      <c r="D1236" s="40"/>
    </row>
    <row r="1237" spans="3:4" ht="13.5" thickBot="1" x14ac:dyDescent="0.25">
      <c r="C1237" s="4"/>
      <c r="D1237" s="40"/>
    </row>
    <row r="1238" spans="3:4" ht="13.5" thickBot="1" x14ac:dyDescent="0.25">
      <c r="C1238" s="4"/>
      <c r="D1238" s="40"/>
    </row>
    <row r="1239" spans="3:4" ht="13.5" thickBot="1" x14ac:dyDescent="0.25">
      <c r="C1239" s="4"/>
      <c r="D1239" s="40"/>
    </row>
    <row r="1240" spans="3:4" ht="13.5" thickBot="1" x14ac:dyDescent="0.25">
      <c r="C1240" s="4"/>
      <c r="D1240" s="40"/>
    </row>
    <row r="1241" spans="3:4" ht="13.5" thickBot="1" x14ac:dyDescent="0.25">
      <c r="C1241" s="4"/>
      <c r="D1241" s="40"/>
    </row>
    <row r="1242" spans="3:4" ht="13.5" thickBot="1" x14ac:dyDescent="0.25">
      <c r="C1242" s="4"/>
      <c r="D1242" s="40"/>
    </row>
    <row r="1243" spans="3:4" ht="13.5" thickBot="1" x14ac:dyDescent="0.25">
      <c r="C1243" s="4"/>
      <c r="D1243" s="40"/>
    </row>
    <row r="1244" spans="3:4" ht="13.5" thickBot="1" x14ac:dyDescent="0.25">
      <c r="C1244" s="4"/>
      <c r="D1244" s="40"/>
    </row>
    <row r="1245" spans="3:4" ht="13.5" thickBot="1" x14ac:dyDescent="0.25">
      <c r="C1245" s="4"/>
      <c r="D1245" s="40"/>
    </row>
    <row r="1246" spans="3:4" ht="13.5" thickBot="1" x14ac:dyDescent="0.25">
      <c r="C1246" s="4"/>
      <c r="D1246" s="40"/>
    </row>
    <row r="1247" spans="3:4" ht="13.5" thickBot="1" x14ac:dyDescent="0.25">
      <c r="C1247" s="4"/>
      <c r="D1247" s="40"/>
    </row>
    <row r="1248" spans="3:4" ht="13.5" thickBot="1" x14ac:dyDescent="0.25">
      <c r="C1248" s="4"/>
      <c r="D1248" s="40"/>
    </row>
    <row r="1249" spans="3:4" ht="13.5" thickBot="1" x14ac:dyDescent="0.25">
      <c r="C1249" s="4"/>
      <c r="D1249" s="40"/>
    </row>
    <row r="1250" spans="3:4" ht="13.5" thickBot="1" x14ac:dyDescent="0.25">
      <c r="C1250" s="4"/>
      <c r="D1250" s="40"/>
    </row>
    <row r="1251" spans="3:4" ht="13.5" thickBot="1" x14ac:dyDescent="0.25">
      <c r="C1251" s="4"/>
      <c r="D1251" s="40"/>
    </row>
    <row r="1252" spans="3:4" ht="13.5" thickBot="1" x14ac:dyDescent="0.25">
      <c r="C1252" s="4"/>
      <c r="D1252" s="40"/>
    </row>
    <row r="1253" spans="3:4" ht="13.5" thickBot="1" x14ac:dyDescent="0.25">
      <c r="C1253" s="4"/>
      <c r="D1253" s="40"/>
    </row>
    <row r="1254" spans="3:4" ht="13.5" thickBot="1" x14ac:dyDescent="0.25">
      <c r="C1254" s="4"/>
      <c r="D1254" s="40"/>
    </row>
    <row r="1255" spans="3:4" ht="13.5" thickBot="1" x14ac:dyDescent="0.25">
      <c r="C1255" s="4"/>
      <c r="D1255" s="40"/>
    </row>
    <row r="1256" spans="3:4" ht="13.5" thickBot="1" x14ac:dyDescent="0.25">
      <c r="C1256" s="4"/>
      <c r="D1256" s="40"/>
    </row>
    <row r="1257" spans="3:4" ht="13.5" thickBot="1" x14ac:dyDescent="0.25">
      <c r="C1257" s="4"/>
      <c r="D1257" s="40"/>
    </row>
    <row r="1258" spans="3:4" ht="13.5" thickBot="1" x14ac:dyDescent="0.25">
      <c r="C1258" s="4"/>
      <c r="D1258" s="40"/>
    </row>
    <row r="1259" spans="3:4" ht="13.5" thickBot="1" x14ac:dyDescent="0.25">
      <c r="C1259" s="4"/>
      <c r="D1259" s="40"/>
    </row>
    <row r="1260" spans="3:4" ht="13.5" thickBot="1" x14ac:dyDescent="0.25">
      <c r="C1260" s="4"/>
      <c r="D1260" s="40"/>
    </row>
    <row r="1261" spans="3:4" ht="13.5" thickBot="1" x14ac:dyDescent="0.25">
      <c r="C1261" s="4"/>
      <c r="D1261" s="40"/>
    </row>
    <row r="1262" spans="3:4" ht="13.5" thickBot="1" x14ac:dyDescent="0.25">
      <c r="C1262" s="4"/>
      <c r="D1262" s="40"/>
    </row>
    <row r="1263" spans="3:4" ht="13.5" thickBot="1" x14ac:dyDescent="0.25">
      <c r="C1263" s="4"/>
      <c r="D1263" s="40"/>
    </row>
    <row r="1264" spans="3:4" ht="13.5" thickBot="1" x14ac:dyDescent="0.25">
      <c r="C1264" s="4"/>
      <c r="D1264" s="40"/>
    </row>
    <row r="1265" spans="3:4" ht="13.5" thickBot="1" x14ac:dyDescent="0.25">
      <c r="C1265" s="4"/>
      <c r="D1265" s="40"/>
    </row>
    <row r="1266" spans="3:4" ht="13.5" thickBot="1" x14ac:dyDescent="0.25">
      <c r="C1266" s="4"/>
      <c r="D1266" s="40"/>
    </row>
    <row r="1267" spans="3:4" ht="13.5" thickBot="1" x14ac:dyDescent="0.25">
      <c r="C1267" s="4"/>
      <c r="D1267" s="40"/>
    </row>
    <row r="1268" spans="3:4" ht="13.5" thickBot="1" x14ac:dyDescent="0.25">
      <c r="C1268" s="4"/>
      <c r="D1268" s="40"/>
    </row>
    <row r="1269" spans="3:4" ht="13.5" thickBot="1" x14ac:dyDescent="0.25">
      <c r="C1269" s="4"/>
      <c r="D1269" s="40"/>
    </row>
    <row r="1270" spans="3:4" ht="13.5" thickBot="1" x14ac:dyDescent="0.25">
      <c r="C1270" s="4"/>
      <c r="D1270" s="40"/>
    </row>
    <row r="1271" spans="3:4" ht="13.5" thickBot="1" x14ac:dyDescent="0.25">
      <c r="C1271" s="4"/>
      <c r="D1271" s="40"/>
    </row>
    <row r="1272" spans="3:4" ht="13.5" thickBot="1" x14ac:dyDescent="0.25">
      <c r="C1272" s="4"/>
      <c r="D1272" s="40"/>
    </row>
    <row r="1273" spans="3:4" ht="13.5" thickBot="1" x14ac:dyDescent="0.25">
      <c r="C1273" s="4"/>
      <c r="D1273" s="40"/>
    </row>
    <row r="1274" spans="3:4" ht="13.5" thickBot="1" x14ac:dyDescent="0.25">
      <c r="C1274" s="4"/>
      <c r="D1274" s="40"/>
    </row>
    <row r="1275" spans="3:4" ht="13.5" thickBot="1" x14ac:dyDescent="0.25">
      <c r="C1275" s="4"/>
      <c r="D1275" s="40"/>
    </row>
    <row r="1276" spans="3:4" ht="13.5" thickBot="1" x14ac:dyDescent="0.25">
      <c r="C1276" s="4"/>
      <c r="D1276" s="40"/>
    </row>
    <row r="1277" spans="3:4" ht="13.5" thickBot="1" x14ac:dyDescent="0.25">
      <c r="C1277" s="4"/>
      <c r="D1277" s="40"/>
    </row>
    <row r="1278" spans="3:4" ht="13.5" thickBot="1" x14ac:dyDescent="0.25">
      <c r="C1278" s="4"/>
      <c r="D1278" s="40"/>
    </row>
    <row r="1279" spans="3:4" ht="13.5" thickBot="1" x14ac:dyDescent="0.25">
      <c r="C1279" s="4"/>
      <c r="D1279" s="40"/>
    </row>
    <row r="1280" spans="3:4" ht="13.5" thickBot="1" x14ac:dyDescent="0.25">
      <c r="C1280" s="4"/>
      <c r="D1280" s="40"/>
    </row>
    <row r="1281" spans="3:4" ht="13.5" thickBot="1" x14ac:dyDescent="0.25">
      <c r="C1281" s="4"/>
      <c r="D1281" s="40"/>
    </row>
    <row r="1282" spans="3:4" ht="13.5" thickBot="1" x14ac:dyDescent="0.25">
      <c r="C1282" s="4"/>
      <c r="D1282" s="40"/>
    </row>
    <row r="1283" spans="3:4" ht="13.5" thickBot="1" x14ac:dyDescent="0.25">
      <c r="C1283" s="4"/>
      <c r="D1283" s="40"/>
    </row>
    <row r="1284" spans="3:4" ht="13.5" thickBot="1" x14ac:dyDescent="0.25">
      <c r="C1284" s="4"/>
      <c r="D1284" s="40"/>
    </row>
    <row r="1285" spans="3:4" ht="13.5" thickBot="1" x14ac:dyDescent="0.25">
      <c r="C1285" s="4"/>
      <c r="D1285" s="40"/>
    </row>
    <row r="1286" spans="3:4" ht="13.5" thickBot="1" x14ac:dyDescent="0.25">
      <c r="C1286" s="4"/>
      <c r="D1286" s="40"/>
    </row>
    <row r="1287" spans="3:4" ht="13.5" thickBot="1" x14ac:dyDescent="0.25">
      <c r="C1287" s="4"/>
      <c r="D1287" s="40"/>
    </row>
    <row r="1288" spans="3:4" ht="13.5" thickBot="1" x14ac:dyDescent="0.25">
      <c r="C1288" s="4"/>
      <c r="D1288" s="40"/>
    </row>
    <row r="1289" spans="3:4" ht="13.5" thickBot="1" x14ac:dyDescent="0.25">
      <c r="C1289" s="4"/>
      <c r="D1289" s="40"/>
    </row>
    <row r="1290" spans="3:4" ht="13.5" thickBot="1" x14ac:dyDescent="0.25">
      <c r="C1290" s="4"/>
      <c r="D1290" s="40"/>
    </row>
    <row r="1291" spans="3:4" ht="13.5" thickBot="1" x14ac:dyDescent="0.25">
      <c r="C1291" s="4"/>
      <c r="D1291" s="40"/>
    </row>
    <row r="1292" spans="3:4" ht="13.5" thickBot="1" x14ac:dyDescent="0.25">
      <c r="C1292" s="4"/>
      <c r="D1292" s="40"/>
    </row>
    <row r="1293" spans="3:4" ht="13.5" thickBot="1" x14ac:dyDescent="0.25">
      <c r="C1293" s="4"/>
      <c r="D1293" s="40"/>
    </row>
    <row r="1294" spans="3:4" ht="13.5" thickBot="1" x14ac:dyDescent="0.25">
      <c r="C1294" s="4"/>
      <c r="D1294" s="40"/>
    </row>
    <row r="1295" spans="3:4" ht="13.5" thickBot="1" x14ac:dyDescent="0.25">
      <c r="C1295" s="4"/>
      <c r="D1295" s="40"/>
    </row>
    <row r="1296" spans="3:4" ht="13.5" thickBot="1" x14ac:dyDescent="0.25">
      <c r="C1296" s="4"/>
      <c r="D1296" s="40"/>
    </row>
    <row r="1297" spans="3:4" ht="13.5" thickBot="1" x14ac:dyDescent="0.25">
      <c r="C1297" s="4"/>
      <c r="D1297" s="40"/>
    </row>
    <row r="1298" spans="3:4" ht="13.5" thickBot="1" x14ac:dyDescent="0.25">
      <c r="C1298" s="4"/>
      <c r="D1298" s="40"/>
    </row>
    <row r="1299" spans="3:4" ht="13.5" thickBot="1" x14ac:dyDescent="0.25">
      <c r="C1299" s="4"/>
      <c r="D1299" s="40"/>
    </row>
    <row r="1300" spans="3:4" ht="13.5" thickBot="1" x14ac:dyDescent="0.25">
      <c r="C1300" s="4"/>
      <c r="D1300" s="40"/>
    </row>
    <row r="1301" spans="3:4" ht="13.5" thickBot="1" x14ac:dyDescent="0.25">
      <c r="C1301" s="4"/>
      <c r="D1301" s="40"/>
    </row>
    <row r="1302" spans="3:4" ht="13.5" thickBot="1" x14ac:dyDescent="0.25">
      <c r="C1302" s="4"/>
      <c r="D1302" s="40"/>
    </row>
    <row r="1303" spans="3:4" ht="13.5" thickBot="1" x14ac:dyDescent="0.25">
      <c r="C1303" s="4"/>
      <c r="D1303" s="40"/>
    </row>
    <row r="1304" spans="3:4" ht="13.5" thickBot="1" x14ac:dyDescent="0.25">
      <c r="C1304" s="4"/>
      <c r="D1304" s="40"/>
    </row>
    <row r="1305" spans="3:4" ht="13.5" thickBot="1" x14ac:dyDescent="0.25">
      <c r="C1305" s="4"/>
      <c r="D1305" s="40"/>
    </row>
    <row r="1306" spans="3:4" ht="13.5" thickBot="1" x14ac:dyDescent="0.25">
      <c r="C1306" s="4"/>
      <c r="D1306" s="40"/>
    </row>
    <row r="1307" spans="3:4" ht="13.5" thickBot="1" x14ac:dyDescent="0.25">
      <c r="C1307" s="4"/>
      <c r="D1307" s="40"/>
    </row>
    <row r="1308" spans="3:4" ht="13.5" thickBot="1" x14ac:dyDescent="0.25">
      <c r="C1308" s="4"/>
      <c r="D1308" s="40"/>
    </row>
    <row r="1309" spans="3:4" ht="13.5" thickBot="1" x14ac:dyDescent="0.25">
      <c r="C1309" s="4"/>
      <c r="D1309" s="40"/>
    </row>
    <row r="1310" spans="3:4" ht="13.5" thickBot="1" x14ac:dyDescent="0.25">
      <c r="C1310" s="4"/>
      <c r="D1310" s="40"/>
    </row>
    <row r="1311" spans="3:4" ht="13.5" thickBot="1" x14ac:dyDescent="0.25">
      <c r="C1311" s="4"/>
      <c r="D1311" s="40"/>
    </row>
    <row r="1312" spans="3:4" ht="13.5" thickBot="1" x14ac:dyDescent="0.25">
      <c r="C1312" s="4"/>
      <c r="D1312" s="40"/>
    </row>
    <row r="1313" spans="3:4" ht="13.5" thickBot="1" x14ac:dyDescent="0.25">
      <c r="C1313" s="4"/>
      <c r="D1313" s="40"/>
    </row>
    <row r="1314" spans="3:4" ht="13.5" thickBot="1" x14ac:dyDescent="0.25">
      <c r="C1314" s="4"/>
      <c r="D1314" s="40"/>
    </row>
    <row r="1315" spans="3:4" ht="13.5" thickBot="1" x14ac:dyDescent="0.25">
      <c r="C1315" s="4"/>
      <c r="D1315" s="40"/>
    </row>
    <row r="1316" spans="3:4" ht="13.5" thickBot="1" x14ac:dyDescent="0.25">
      <c r="C1316" s="4"/>
      <c r="D1316" s="40"/>
    </row>
    <row r="1317" spans="3:4" ht="13.5" thickBot="1" x14ac:dyDescent="0.25">
      <c r="C1317" s="4"/>
      <c r="D1317" s="40"/>
    </row>
    <row r="1318" spans="3:4" ht="13.5" thickBot="1" x14ac:dyDescent="0.25">
      <c r="C1318" s="4"/>
      <c r="D1318" s="40"/>
    </row>
    <row r="1319" spans="3:4" ht="13.5" thickBot="1" x14ac:dyDescent="0.25">
      <c r="C1319" s="4"/>
      <c r="D1319" s="40"/>
    </row>
    <row r="1320" spans="3:4" ht="13.5" thickBot="1" x14ac:dyDescent="0.25">
      <c r="C1320" s="4"/>
      <c r="D1320" s="40"/>
    </row>
    <row r="1321" spans="3:4" ht="13.5" thickBot="1" x14ac:dyDescent="0.25">
      <c r="C1321" s="4"/>
      <c r="D1321" s="40"/>
    </row>
    <row r="1322" spans="3:4" ht="13.5" thickBot="1" x14ac:dyDescent="0.25">
      <c r="C1322" s="4"/>
      <c r="D1322" s="40"/>
    </row>
    <row r="1323" spans="3:4" ht="13.5" thickBot="1" x14ac:dyDescent="0.25">
      <c r="C1323" s="4"/>
      <c r="D1323" s="40"/>
    </row>
    <row r="1324" spans="3:4" ht="13.5" thickBot="1" x14ac:dyDescent="0.25">
      <c r="C1324" s="4"/>
      <c r="D1324" s="40"/>
    </row>
    <row r="1325" spans="3:4" ht="13.5" thickBot="1" x14ac:dyDescent="0.25">
      <c r="C1325" s="4"/>
      <c r="D1325" s="40"/>
    </row>
    <row r="1326" spans="3:4" ht="13.5" thickBot="1" x14ac:dyDescent="0.25">
      <c r="C1326" s="4"/>
      <c r="D1326" s="40"/>
    </row>
    <row r="1327" spans="3:4" ht="13.5" thickBot="1" x14ac:dyDescent="0.25">
      <c r="C1327" s="4"/>
      <c r="D1327" s="40"/>
    </row>
    <row r="1328" spans="3:4" ht="13.5" thickBot="1" x14ac:dyDescent="0.25">
      <c r="C1328" s="4"/>
      <c r="D1328" s="40"/>
    </row>
    <row r="1329" spans="3:4" ht="13.5" thickBot="1" x14ac:dyDescent="0.25">
      <c r="C1329" s="4"/>
      <c r="D1329" s="40"/>
    </row>
    <row r="1330" spans="3:4" ht="13.5" thickBot="1" x14ac:dyDescent="0.25">
      <c r="C1330" s="4"/>
      <c r="D1330" s="40"/>
    </row>
    <row r="1331" spans="3:4" ht="13.5" thickBot="1" x14ac:dyDescent="0.25">
      <c r="C1331" s="4"/>
      <c r="D1331" s="40"/>
    </row>
    <row r="1332" spans="3:4" ht="13.5" thickBot="1" x14ac:dyDescent="0.25">
      <c r="C1332" s="4"/>
      <c r="D1332" s="40"/>
    </row>
    <row r="1333" spans="3:4" ht="13.5" thickBot="1" x14ac:dyDescent="0.25">
      <c r="C1333" s="4"/>
      <c r="D1333" s="40"/>
    </row>
    <row r="1334" spans="3:4" ht="13.5" thickBot="1" x14ac:dyDescent="0.25">
      <c r="C1334" s="4"/>
      <c r="D1334" s="40"/>
    </row>
    <row r="1335" spans="3:4" ht="13.5" thickBot="1" x14ac:dyDescent="0.25">
      <c r="C1335" s="4"/>
      <c r="D1335" s="40"/>
    </row>
    <row r="1336" spans="3:4" ht="13.5" thickBot="1" x14ac:dyDescent="0.25">
      <c r="C1336" s="4"/>
      <c r="D1336" s="40"/>
    </row>
    <row r="1337" spans="3:4" ht="13.5" thickBot="1" x14ac:dyDescent="0.25">
      <c r="C1337" s="4"/>
      <c r="D1337" s="40"/>
    </row>
    <row r="1338" spans="3:4" ht="13.5" thickBot="1" x14ac:dyDescent="0.25">
      <c r="C1338" s="4"/>
      <c r="D1338" s="40"/>
    </row>
    <row r="1339" spans="3:4" ht="13.5" thickBot="1" x14ac:dyDescent="0.25">
      <c r="C1339" s="4"/>
      <c r="D1339" s="40"/>
    </row>
    <row r="1340" spans="3:4" ht="13.5" thickBot="1" x14ac:dyDescent="0.25">
      <c r="C1340" s="4"/>
      <c r="D1340" s="40"/>
    </row>
    <row r="1341" spans="3:4" ht="13.5" thickBot="1" x14ac:dyDescent="0.25">
      <c r="C1341" s="4"/>
      <c r="D1341" s="40"/>
    </row>
    <row r="1342" spans="3:4" ht="13.5" thickBot="1" x14ac:dyDescent="0.25">
      <c r="C1342" s="4"/>
      <c r="D1342" s="40"/>
    </row>
    <row r="1343" spans="3:4" ht="13.5" thickBot="1" x14ac:dyDescent="0.25">
      <c r="C1343" s="4"/>
      <c r="D1343" s="40"/>
    </row>
    <row r="1344" spans="3:4" ht="13.5" thickBot="1" x14ac:dyDescent="0.25">
      <c r="C1344" s="4"/>
      <c r="D1344" s="40"/>
    </row>
    <row r="1345" spans="3:4" ht="13.5" thickBot="1" x14ac:dyDescent="0.25">
      <c r="C1345" s="4"/>
      <c r="D1345" s="40"/>
    </row>
    <row r="1346" spans="3:4" ht="13.5" thickBot="1" x14ac:dyDescent="0.25">
      <c r="C1346" s="4"/>
      <c r="D1346" s="40"/>
    </row>
    <row r="1347" spans="3:4" ht="13.5" thickBot="1" x14ac:dyDescent="0.25">
      <c r="C1347" s="4"/>
      <c r="D1347" s="40"/>
    </row>
    <row r="1348" spans="3:4" ht="13.5" thickBot="1" x14ac:dyDescent="0.25">
      <c r="C1348" s="4"/>
      <c r="D1348" s="40"/>
    </row>
    <row r="1349" spans="3:4" ht="13.5" thickBot="1" x14ac:dyDescent="0.25">
      <c r="C1349" s="4"/>
      <c r="D1349" s="40"/>
    </row>
    <row r="1350" spans="3:4" ht="13.5" thickBot="1" x14ac:dyDescent="0.25">
      <c r="C1350" s="4"/>
      <c r="D1350" s="40"/>
    </row>
    <row r="1351" spans="3:4" ht="13.5" thickBot="1" x14ac:dyDescent="0.25">
      <c r="C1351" s="4"/>
      <c r="D1351" s="40"/>
    </row>
    <row r="1352" spans="3:4" ht="13.5" thickBot="1" x14ac:dyDescent="0.25">
      <c r="C1352" s="4"/>
      <c r="D1352" s="40"/>
    </row>
    <row r="1353" spans="3:4" ht="13.5" thickBot="1" x14ac:dyDescent="0.25">
      <c r="C1353" s="4"/>
      <c r="D1353" s="40"/>
    </row>
    <row r="1354" spans="3:4" ht="13.5" thickBot="1" x14ac:dyDescent="0.25">
      <c r="C1354" s="4"/>
      <c r="D1354" s="40"/>
    </row>
    <row r="1355" spans="3:4" ht="13.5" thickBot="1" x14ac:dyDescent="0.25">
      <c r="C1355" s="4"/>
      <c r="D1355" s="40"/>
    </row>
    <row r="1356" spans="3:4" ht="13.5" thickBot="1" x14ac:dyDescent="0.25">
      <c r="C1356" s="4"/>
      <c r="D1356" s="40"/>
    </row>
    <row r="1357" spans="3:4" ht="13.5" thickBot="1" x14ac:dyDescent="0.25">
      <c r="C1357" s="4"/>
      <c r="D1357" s="40"/>
    </row>
    <row r="1358" spans="3:4" ht="13.5" thickBot="1" x14ac:dyDescent="0.25">
      <c r="C1358" s="4"/>
      <c r="D1358" s="40"/>
    </row>
    <row r="1359" spans="3:4" ht="13.5" thickBot="1" x14ac:dyDescent="0.25">
      <c r="C1359" s="4"/>
      <c r="D1359" s="40"/>
    </row>
    <row r="1360" spans="3:4" ht="13.5" thickBot="1" x14ac:dyDescent="0.25">
      <c r="C1360" s="4"/>
      <c r="D1360" s="40"/>
    </row>
    <row r="1361" spans="3:4" ht="13.5" thickBot="1" x14ac:dyDescent="0.25">
      <c r="C1361" s="4"/>
      <c r="D1361" s="40"/>
    </row>
    <row r="1362" spans="3:4" ht="13.5" thickBot="1" x14ac:dyDescent="0.25">
      <c r="C1362" s="4"/>
      <c r="D1362" s="40"/>
    </row>
    <row r="1363" spans="3:4" ht="13.5" thickBot="1" x14ac:dyDescent="0.25">
      <c r="C1363" s="4"/>
      <c r="D1363" s="40"/>
    </row>
    <row r="1364" spans="3:4" ht="13.5" thickBot="1" x14ac:dyDescent="0.25">
      <c r="C1364" s="4"/>
      <c r="D1364" s="40"/>
    </row>
    <row r="1365" spans="3:4" ht="13.5" thickBot="1" x14ac:dyDescent="0.25">
      <c r="C1365" s="4"/>
      <c r="D1365" s="40"/>
    </row>
    <row r="1366" spans="3:4" ht="13.5" thickBot="1" x14ac:dyDescent="0.25">
      <c r="C1366" s="4"/>
      <c r="D1366" s="40"/>
    </row>
    <row r="1367" spans="3:4" ht="13.5" thickBot="1" x14ac:dyDescent="0.25">
      <c r="C1367" s="4"/>
      <c r="D1367" s="40"/>
    </row>
    <row r="1368" spans="3:4" ht="13.5" thickBot="1" x14ac:dyDescent="0.25">
      <c r="C1368" s="4"/>
      <c r="D1368" s="40"/>
    </row>
    <row r="1369" spans="3:4" ht="13.5" thickBot="1" x14ac:dyDescent="0.25">
      <c r="C1369" s="4"/>
      <c r="D1369" s="40"/>
    </row>
    <row r="1370" spans="3:4" ht="13.5" thickBot="1" x14ac:dyDescent="0.25">
      <c r="C1370" s="4"/>
      <c r="D1370" s="40"/>
    </row>
    <row r="1371" spans="3:4" ht="13.5" thickBot="1" x14ac:dyDescent="0.25">
      <c r="C1371" s="4"/>
      <c r="D1371" s="40"/>
    </row>
    <row r="1372" spans="3:4" ht="13.5" thickBot="1" x14ac:dyDescent="0.25">
      <c r="C1372" s="4"/>
      <c r="D1372" s="40"/>
    </row>
    <row r="1373" spans="3:4" ht="13.5" thickBot="1" x14ac:dyDescent="0.25">
      <c r="C1373" s="4"/>
      <c r="D1373" s="40"/>
    </row>
    <row r="1374" spans="3:4" ht="13.5" thickBot="1" x14ac:dyDescent="0.25">
      <c r="C1374" s="4"/>
      <c r="D1374" s="40"/>
    </row>
    <row r="1375" spans="3:4" ht="13.5" thickBot="1" x14ac:dyDescent="0.25">
      <c r="C1375" s="4"/>
      <c r="D1375" s="40"/>
    </row>
    <row r="1376" spans="3:4" ht="13.5" thickBot="1" x14ac:dyDescent="0.25">
      <c r="C1376" s="4"/>
      <c r="D1376" s="40"/>
    </row>
    <row r="1377" spans="3:4" ht="13.5" thickBot="1" x14ac:dyDescent="0.25">
      <c r="C1377" s="4"/>
      <c r="D1377" s="40"/>
    </row>
    <row r="1378" spans="3:4" ht="13.5" thickBot="1" x14ac:dyDescent="0.25">
      <c r="C1378" s="4"/>
      <c r="D1378" s="40"/>
    </row>
    <row r="1379" spans="3:4" ht="13.5" thickBot="1" x14ac:dyDescent="0.25">
      <c r="C1379" s="4"/>
      <c r="D1379" s="40"/>
    </row>
    <row r="1380" spans="3:4" ht="13.5" thickBot="1" x14ac:dyDescent="0.25">
      <c r="C1380" s="4"/>
      <c r="D1380" s="40"/>
    </row>
    <row r="1381" spans="3:4" ht="13.5" thickBot="1" x14ac:dyDescent="0.25">
      <c r="C1381" s="4"/>
      <c r="D1381" s="40"/>
    </row>
    <row r="1382" spans="3:4" ht="13.5" thickBot="1" x14ac:dyDescent="0.25">
      <c r="C1382" s="4"/>
      <c r="D1382" s="40"/>
    </row>
    <row r="1383" spans="3:4" ht="13.5" thickBot="1" x14ac:dyDescent="0.25">
      <c r="C1383" s="4"/>
      <c r="D1383" s="40"/>
    </row>
    <row r="1384" spans="3:4" ht="13.5" thickBot="1" x14ac:dyDescent="0.25">
      <c r="C1384" s="4"/>
      <c r="D1384" s="40"/>
    </row>
    <row r="1385" spans="3:4" ht="13.5" thickBot="1" x14ac:dyDescent="0.25">
      <c r="C1385" s="4"/>
      <c r="D1385" s="40"/>
    </row>
    <row r="1386" spans="3:4" ht="13.5" thickBot="1" x14ac:dyDescent="0.25">
      <c r="C1386" s="4"/>
      <c r="D1386" s="40"/>
    </row>
    <row r="1387" spans="3:4" ht="13.5" thickBot="1" x14ac:dyDescent="0.25">
      <c r="C1387" s="4"/>
      <c r="D1387" s="40"/>
    </row>
    <row r="1388" spans="3:4" ht="13.5" thickBot="1" x14ac:dyDescent="0.25">
      <c r="C1388" s="4"/>
      <c r="D1388" s="40"/>
    </row>
    <row r="1389" spans="3:4" ht="13.5" thickBot="1" x14ac:dyDescent="0.25">
      <c r="C1389" s="4"/>
      <c r="D1389" s="40"/>
    </row>
    <row r="1390" spans="3:4" ht="13.5" thickBot="1" x14ac:dyDescent="0.25">
      <c r="C1390" s="4"/>
      <c r="D1390" s="40"/>
    </row>
    <row r="1391" spans="3:4" ht="13.5" thickBot="1" x14ac:dyDescent="0.25">
      <c r="C1391" s="4"/>
      <c r="D1391" s="40"/>
    </row>
    <row r="1392" spans="3:4" ht="13.5" thickBot="1" x14ac:dyDescent="0.25">
      <c r="C1392" s="4"/>
      <c r="D1392" s="40"/>
    </row>
    <row r="1393" spans="3:4" ht="13.5" thickBot="1" x14ac:dyDescent="0.25">
      <c r="C1393" s="4"/>
      <c r="D1393" s="40"/>
    </row>
    <row r="1394" spans="3:4" ht="13.5" thickBot="1" x14ac:dyDescent="0.25">
      <c r="C1394" s="4"/>
      <c r="D1394" s="40"/>
    </row>
    <row r="1395" spans="3:4" ht="13.5" thickBot="1" x14ac:dyDescent="0.25">
      <c r="C1395" s="4"/>
      <c r="D1395" s="40"/>
    </row>
    <row r="1396" spans="3:4" ht="13.5" thickBot="1" x14ac:dyDescent="0.25">
      <c r="C1396" s="4"/>
      <c r="D1396" s="40"/>
    </row>
    <row r="1397" spans="3:4" ht="13.5" thickBot="1" x14ac:dyDescent="0.25">
      <c r="C1397" s="4"/>
      <c r="D1397" s="40"/>
    </row>
    <row r="1398" spans="3:4" ht="13.5" thickBot="1" x14ac:dyDescent="0.25">
      <c r="C1398" s="4"/>
      <c r="D1398" s="40"/>
    </row>
    <row r="1399" spans="3:4" ht="13.5" thickBot="1" x14ac:dyDescent="0.25">
      <c r="C1399" s="4"/>
      <c r="D1399" s="40"/>
    </row>
    <row r="1400" spans="3:4" ht="13.5" thickBot="1" x14ac:dyDescent="0.25">
      <c r="C1400" s="4"/>
      <c r="D1400" s="40"/>
    </row>
    <row r="1401" spans="3:4" ht="13.5" thickBot="1" x14ac:dyDescent="0.25">
      <c r="C1401" s="4"/>
      <c r="D1401" s="40"/>
    </row>
    <row r="1402" spans="3:4" ht="13.5" thickBot="1" x14ac:dyDescent="0.25">
      <c r="C1402" s="4"/>
      <c r="D1402" s="40"/>
    </row>
    <row r="1403" spans="3:4" ht="13.5" thickBot="1" x14ac:dyDescent="0.25">
      <c r="C1403" s="4"/>
      <c r="D1403" s="40"/>
    </row>
    <row r="1404" spans="3:4" ht="13.5" thickBot="1" x14ac:dyDescent="0.25">
      <c r="C1404" s="4"/>
      <c r="D1404" s="40"/>
    </row>
    <row r="1405" spans="3:4" ht="13.5" thickBot="1" x14ac:dyDescent="0.25">
      <c r="C1405" s="4"/>
      <c r="D1405" s="40"/>
    </row>
    <row r="1406" spans="3:4" ht="13.5" thickBot="1" x14ac:dyDescent="0.25">
      <c r="C1406" s="4"/>
      <c r="D1406" s="40"/>
    </row>
    <row r="1407" spans="3:4" ht="13.5" thickBot="1" x14ac:dyDescent="0.25">
      <c r="C1407" s="4"/>
      <c r="D1407" s="40"/>
    </row>
    <row r="1408" spans="3:4" ht="13.5" thickBot="1" x14ac:dyDescent="0.25">
      <c r="C1408" s="4"/>
      <c r="D1408" s="40"/>
    </row>
    <row r="1409" spans="3:4" ht="13.5" thickBot="1" x14ac:dyDescent="0.25">
      <c r="C1409" s="4"/>
      <c r="D1409" s="40"/>
    </row>
    <row r="1410" spans="3:4" ht="13.5" thickBot="1" x14ac:dyDescent="0.25">
      <c r="C1410" s="4"/>
      <c r="D1410" s="40"/>
    </row>
    <row r="1411" spans="3:4" ht="13.5" thickBot="1" x14ac:dyDescent="0.25">
      <c r="C1411" s="4"/>
      <c r="D1411" s="40"/>
    </row>
    <row r="1412" spans="3:4" ht="13.5" thickBot="1" x14ac:dyDescent="0.25">
      <c r="C1412" s="4"/>
      <c r="D1412" s="40"/>
    </row>
    <row r="1413" spans="3:4" ht="13.5" thickBot="1" x14ac:dyDescent="0.25">
      <c r="C1413" s="4"/>
      <c r="D1413" s="40"/>
    </row>
    <row r="1414" spans="3:4" ht="13.5" thickBot="1" x14ac:dyDescent="0.25">
      <c r="C1414" s="4"/>
      <c r="D1414" s="40"/>
    </row>
    <row r="1415" spans="3:4" ht="13.5" thickBot="1" x14ac:dyDescent="0.25">
      <c r="C1415" s="4"/>
      <c r="D1415" s="40"/>
    </row>
    <row r="1416" spans="3:4" ht="13.5" thickBot="1" x14ac:dyDescent="0.25">
      <c r="C1416" s="4"/>
      <c r="D1416" s="40"/>
    </row>
    <row r="1417" spans="3:4" ht="13.5" thickBot="1" x14ac:dyDescent="0.25">
      <c r="C1417" s="4"/>
      <c r="D1417" s="40"/>
    </row>
    <row r="1418" spans="3:4" ht="13.5" thickBot="1" x14ac:dyDescent="0.25">
      <c r="C1418" s="4"/>
      <c r="D1418" s="40"/>
    </row>
    <row r="1419" spans="3:4" ht="13.5" thickBot="1" x14ac:dyDescent="0.25">
      <c r="C1419" s="4"/>
      <c r="D1419" s="40"/>
    </row>
    <row r="1420" spans="3:4" ht="13.5" thickBot="1" x14ac:dyDescent="0.25">
      <c r="C1420" s="4"/>
      <c r="D1420" s="40"/>
    </row>
    <row r="1421" spans="3:4" ht="13.5" thickBot="1" x14ac:dyDescent="0.25">
      <c r="C1421" s="4"/>
      <c r="D1421" s="40"/>
    </row>
    <row r="1422" spans="3:4" ht="13.5" thickBot="1" x14ac:dyDescent="0.25">
      <c r="C1422" s="4"/>
      <c r="D1422" s="40"/>
    </row>
    <row r="1423" spans="3:4" ht="13.5" thickBot="1" x14ac:dyDescent="0.25">
      <c r="C1423" s="4"/>
      <c r="D1423" s="40"/>
    </row>
    <row r="1424" spans="3:4" ht="13.5" thickBot="1" x14ac:dyDescent="0.25">
      <c r="C1424" s="4"/>
      <c r="D1424" s="40"/>
    </row>
    <row r="1425" spans="3:4" ht="13.5" thickBot="1" x14ac:dyDescent="0.25">
      <c r="C1425" s="4"/>
      <c r="D1425" s="40"/>
    </row>
    <row r="1426" spans="3:4" ht="13.5" thickBot="1" x14ac:dyDescent="0.25">
      <c r="C1426" s="4"/>
      <c r="D1426" s="40"/>
    </row>
    <row r="1427" spans="3:4" ht="13.5" thickBot="1" x14ac:dyDescent="0.25">
      <c r="C1427" s="4"/>
      <c r="D1427" s="40"/>
    </row>
    <row r="1428" spans="3:4" ht="13.5" thickBot="1" x14ac:dyDescent="0.25">
      <c r="C1428" s="4"/>
      <c r="D1428" s="40"/>
    </row>
    <row r="1429" spans="3:4" ht="13.5" thickBot="1" x14ac:dyDescent="0.25">
      <c r="C1429" s="4"/>
      <c r="D1429" s="40"/>
    </row>
    <row r="1430" spans="3:4" ht="13.5" thickBot="1" x14ac:dyDescent="0.25">
      <c r="C1430" s="4"/>
      <c r="D1430" s="40"/>
    </row>
    <row r="1431" spans="3:4" ht="13.5" thickBot="1" x14ac:dyDescent="0.25">
      <c r="C1431" s="4"/>
      <c r="D1431" s="40"/>
    </row>
    <row r="1432" spans="3:4" ht="13.5" thickBot="1" x14ac:dyDescent="0.25">
      <c r="C1432" s="4"/>
      <c r="D1432" s="40"/>
    </row>
    <row r="1433" spans="3:4" ht="13.5" thickBot="1" x14ac:dyDescent="0.25">
      <c r="C1433" s="4"/>
      <c r="D1433" s="40"/>
    </row>
    <row r="1434" spans="3:4" ht="13.5" thickBot="1" x14ac:dyDescent="0.25">
      <c r="C1434" s="4"/>
      <c r="D1434" s="40"/>
    </row>
    <row r="1435" spans="3:4" ht="13.5" thickBot="1" x14ac:dyDescent="0.25">
      <c r="C1435" s="4"/>
      <c r="D1435" s="40"/>
    </row>
    <row r="1436" spans="3:4" ht="13.5" thickBot="1" x14ac:dyDescent="0.25">
      <c r="C1436" s="4"/>
      <c r="D1436" s="40"/>
    </row>
    <row r="1437" spans="3:4" ht="13.5" thickBot="1" x14ac:dyDescent="0.25">
      <c r="C1437" s="4"/>
      <c r="D1437" s="40"/>
    </row>
    <row r="1438" spans="3:4" ht="13.5" thickBot="1" x14ac:dyDescent="0.25">
      <c r="C1438" s="4"/>
      <c r="D1438" s="40"/>
    </row>
    <row r="1439" spans="3:4" ht="13.5" thickBot="1" x14ac:dyDescent="0.25">
      <c r="C1439" s="4"/>
      <c r="D1439" s="40"/>
    </row>
    <row r="1440" spans="3:4" ht="13.5" thickBot="1" x14ac:dyDescent="0.25">
      <c r="C1440" s="4"/>
      <c r="D1440" s="40"/>
    </row>
    <row r="1441" spans="3:4" ht="13.5" thickBot="1" x14ac:dyDescent="0.25">
      <c r="C1441" s="4"/>
      <c r="D1441" s="40"/>
    </row>
    <row r="1442" spans="3:4" ht="13.5" thickBot="1" x14ac:dyDescent="0.25">
      <c r="C1442" s="4"/>
      <c r="D1442" s="40"/>
    </row>
    <row r="1443" spans="3:4" ht="13.5" thickBot="1" x14ac:dyDescent="0.25">
      <c r="C1443" s="4"/>
      <c r="D1443" s="40"/>
    </row>
    <row r="1444" spans="3:4" ht="13.5" thickBot="1" x14ac:dyDescent="0.25">
      <c r="C1444" s="4"/>
      <c r="D1444" s="40"/>
    </row>
    <row r="1445" spans="3:4" ht="13.5" thickBot="1" x14ac:dyDescent="0.25">
      <c r="C1445" s="4"/>
      <c r="D1445" s="40"/>
    </row>
    <row r="1446" spans="3:4" ht="13.5" thickBot="1" x14ac:dyDescent="0.25">
      <c r="C1446" s="4"/>
      <c r="D1446" s="40"/>
    </row>
    <row r="1447" spans="3:4" ht="13.5" thickBot="1" x14ac:dyDescent="0.25">
      <c r="C1447" s="4"/>
      <c r="D1447" s="40"/>
    </row>
    <row r="1448" spans="3:4" ht="13.5" thickBot="1" x14ac:dyDescent="0.25">
      <c r="C1448" s="4"/>
      <c r="D1448" s="40"/>
    </row>
    <row r="1449" spans="3:4" ht="13.5" thickBot="1" x14ac:dyDescent="0.25">
      <c r="C1449" s="4"/>
      <c r="D1449" s="40"/>
    </row>
    <row r="1450" spans="3:4" ht="13.5" thickBot="1" x14ac:dyDescent="0.25">
      <c r="C1450" s="4"/>
      <c r="D1450" s="40"/>
    </row>
    <row r="1451" spans="3:4" ht="13.5" thickBot="1" x14ac:dyDescent="0.25">
      <c r="C1451" s="4"/>
      <c r="D1451" s="40"/>
    </row>
    <row r="1452" spans="3:4" ht="13.5" thickBot="1" x14ac:dyDescent="0.25">
      <c r="C1452" s="4"/>
      <c r="D1452" s="40"/>
    </row>
    <row r="1453" spans="3:4" ht="13.5" thickBot="1" x14ac:dyDescent="0.25">
      <c r="C1453" s="4"/>
      <c r="D1453" s="40"/>
    </row>
    <row r="1454" spans="3:4" ht="13.5" thickBot="1" x14ac:dyDescent="0.25">
      <c r="C1454" s="4"/>
      <c r="D1454" s="40"/>
    </row>
    <row r="1455" spans="3:4" ht="13.5" thickBot="1" x14ac:dyDescent="0.25">
      <c r="C1455" s="4"/>
      <c r="D1455" s="40"/>
    </row>
    <row r="1456" spans="3:4" ht="13.5" thickBot="1" x14ac:dyDescent="0.25">
      <c r="C1456" s="4"/>
      <c r="D1456" s="40"/>
    </row>
    <row r="1457" spans="3:4" ht="13.5" thickBot="1" x14ac:dyDescent="0.25">
      <c r="C1457" s="4"/>
      <c r="D1457" s="40"/>
    </row>
    <row r="1458" spans="3:4" ht="13.5" thickBot="1" x14ac:dyDescent="0.25">
      <c r="C1458" s="4"/>
      <c r="D1458" s="40"/>
    </row>
    <row r="1459" spans="3:4" ht="13.5" thickBot="1" x14ac:dyDescent="0.25">
      <c r="C1459" s="4"/>
      <c r="D1459" s="40"/>
    </row>
    <row r="1460" spans="3:4" ht="13.5" thickBot="1" x14ac:dyDescent="0.25">
      <c r="C1460" s="4"/>
      <c r="D1460" s="40"/>
    </row>
    <row r="1461" spans="3:4" ht="13.5" thickBot="1" x14ac:dyDescent="0.25">
      <c r="C1461" s="4"/>
      <c r="D1461" s="40"/>
    </row>
    <row r="1462" spans="3:4" ht="13.5" thickBot="1" x14ac:dyDescent="0.25">
      <c r="C1462" s="4"/>
      <c r="D1462" s="40"/>
    </row>
    <row r="1463" spans="3:4" ht="13.5" thickBot="1" x14ac:dyDescent="0.25">
      <c r="C1463" s="4"/>
      <c r="D1463" s="40"/>
    </row>
    <row r="1464" spans="3:4" ht="13.5" thickBot="1" x14ac:dyDescent="0.25">
      <c r="C1464" s="4"/>
      <c r="D1464" s="40"/>
    </row>
    <row r="1465" spans="3:4" ht="13.5" thickBot="1" x14ac:dyDescent="0.25">
      <c r="C1465" s="4"/>
      <c r="D1465" s="40"/>
    </row>
    <row r="1466" spans="3:4" ht="13.5" thickBot="1" x14ac:dyDescent="0.25">
      <c r="C1466" s="4"/>
      <c r="D1466" s="40"/>
    </row>
    <row r="1467" spans="3:4" ht="13.5" thickBot="1" x14ac:dyDescent="0.25">
      <c r="C1467" s="4"/>
      <c r="D1467" s="40"/>
    </row>
    <row r="1468" spans="3:4" ht="13.5" thickBot="1" x14ac:dyDescent="0.25">
      <c r="C1468" s="4"/>
      <c r="D1468" s="40"/>
    </row>
    <row r="1469" spans="3:4" ht="13.5" thickBot="1" x14ac:dyDescent="0.25">
      <c r="C1469" s="4"/>
      <c r="D1469" s="40"/>
    </row>
    <row r="1470" spans="3:4" ht="13.5" thickBot="1" x14ac:dyDescent="0.25">
      <c r="C1470" s="4"/>
      <c r="D1470" s="40"/>
    </row>
    <row r="1471" spans="3:4" ht="13.5" thickBot="1" x14ac:dyDescent="0.25">
      <c r="C1471" s="4"/>
      <c r="D1471" s="40"/>
    </row>
    <row r="1472" spans="3:4" ht="13.5" thickBot="1" x14ac:dyDescent="0.25">
      <c r="C1472" s="4"/>
      <c r="D1472" s="40"/>
    </row>
    <row r="1473" spans="3:4" ht="13.5" thickBot="1" x14ac:dyDescent="0.25">
      <c r="C1473" s="4"/>
      <c r="D1473" s="40"/>
    </row>
    <row r="1474" spans="3:4" ht="13.5" thickBot="1" x14ac:dyDescent="0.25">
      <c r="C1474" s="4"/>
      <c r="D1474" s="40"/>
    </row>
    <row r="1475" spans="3:4" ht="13.5" thickBot="1" x14ac:dyDescent="0.25">
      <c r="C1475" s="4"/>
      <c r="D1475" s="40"/>
    </row>
    <row r="1476" spans="3:4" ht="13.5" thickBot="1" x14ac:dyDescent="0.25">
      <c r="C1476" s="4"/>
      <c r="D1476" s="40"/>
    </row>
    <row r="1477" spans="3:4" ht="13.5" thickBot="1" x14ac:dyDescent="0.25">
      <c r="C1477" s="4"/>
      <c r="D1477" s="40"/>
    </row>
    <row r="1478" spans="3:4" ht="13.5" thickBot="1" x14ac:dyDescent="0.25">
      <c r="C1478" s="4"/>
      <c r="D1478" s="40"/>
    </row>
    <row r="1479" spans="3:4" ht="13.5" thickBot="1" x14ac:dyDescent="0.25">
      <c r="C1479" s="4"/>
      <c r="D1479" s="40"/>
    </row>
    <row r="1480" spans="3:4" ht="13.5" thickBot="1" x14ac:dyDescent="0.25">
      <c r="C1480" s="4"/>
      <c r="D1480" s="40"/>
    </row>
    <row r="1481" spans="3:4" ht="13.5" thickBot="1" x14ac:dyDescent="0.25">
      <c r="C1481" s="4"/>
      <c r="D1481" s="40"/>
    </row>
    <row r="1482" spans="3:4" ht="13.5" thickBot="1" x14ac:dyDescent="0.25">
      <c r="C1482" s="4"/>
      <c r="D1482" s="40"/>
    </row>
    <row r="1483" spans="3:4" ht="13.5" thickBot="1" x14ac:dyDescent="0.25">
      <c r="C1483" s="4"/>
      <c r="D1483" s="40"/>
    </row>
    <row r="1484" spans="3:4" ht="13.5" thickBot="1" x14ac:dyDescent="0.25">
      <c r="C1484" s="4"/>
      <c r="D1484" s="40"/>
    </row>
    <row r="1485" spans="3:4" ht="13.5" thickBot="1" x14ac:dyDescent="0.25">
      <c r="C1485" s="4"/>
      <c r="D1485" s="40"/>
    </row>
    <row r="1486" spans="3:4" ht="13.5" thickBot="1" x14ac:dyDescent="0.25">
      <c r="C1486" s="4"/>
      <c r="D1486" s="40"/>
    </row>
    <row r="1487" spans="3:4" ht="13.5" thickBot="1" x14ac:dyDescent="0.25">
      <c r="C1487" s="4"/>
      <c r="D1487" s="40"/>
    </row>
    <row r="1488" spans="3:4" ht="13.5" thickBot="1" x14ac:dyDescent="0.25">
      <c r="C1488" s="4"/>
      <c r="D1488" s="40"/>
    </row>
    <row r="1489" spans="3:4" ht="13.5" thickBot="1" x14ac:dyDescent="0.25">
      <c r="C1489" s="4"/>
      <c r="D1489" s="40"/>
    </row>
    <row r="1490" spans="3:4" ht="13.5" thickBot="1" x14ac:dyDescent="0.25">
      <c r="C1490" s="4"/>
      <c r="D1490" s="40"/>
    </row>
    <row r="1491" spans="3:4" ht="13.5" thickBot="1" x14ac:dyDescent="0.25">
      <c r="C1491" s="4"/>
      <c r="D1491" s="40"/>
    </row>
    <row r="1492" spans="3:4" ht="13.5" thickBot="1" x14ac:dyDescent="0.25">
      <c r="C1492" s="4"/>
      <c r="D1492" s="40"/>
    </row>
    <row r="1493" spans="3:4" ht="13.5" thickBot="1" x14ac:dyDescent="0.25">
      <c r="C1493" s="4"/>
      <c r="D1493" s="40"/>
    </row>
    <row r="1494" spans="3:4" ht="13.5" thickBot="1" x14ac:dyDescent="0.25">
      <c r="C1494" s="4"/>
      <c r="D1494" s="40"/>
    </row>
    <row r="1495" spans="3:4" ht="13.5" thickBot="1" x14ac:dyDescent="0.25">
      <c r="C1495" s="4"/>
      <c r="D1495" s="40"/>
    </row>
    <row r="1496" spans="3:4" ht="13.5" thickBot="1" x14ac:dyDescent="0.25">
      <c r="C1496" s="4"/>
      <c r="D1496" s="40"/>
    </row>
    <row r="1497" spans="3:4" ht="13.5" thickBot="1" x14ac:dyDescent="0.25">
      <c r="C1497" s="4"/>
      <c r="D1497" s="40"/>
    </row>
    <row r="1498" spans="3:4" ht="13.5" thickBot="1" x14ac:dyDescent="0.25">
      <c r="C1498" s="4"/>
      <c r="D1498" s="40"/>
    </row>
    <row r="1499" spans="3:4" ht="13.5" thickBot="1" x14ac:dyDescent="0.25">
      <c r="C1499" s="4"/>
      <c r="D1499" s="40"/>
    </row>
    <row r="1500" spans="3:4" ht="13.5" thickBot="1" x14ac:dyDescent="0.25">
      <c r="C1500" s="4"/>
      <c r="D1500" s="40"/>
    </row>
    <row r="1501" spans="3:4" ht="13.5" thickBot="1" x14ac:dyDescent="0.25">
      <c r="C1501" s="4"/>
      <c r="D1501" s="40"/>
    </row>
    <row r="1502" spans="3:4" ht="13.5" thickBot="1" x14ac:dyDescent="0.25">
      <c r="C1502" s="4"/>
      <c r="D1502" s="40"/>
    </row>
    <row r="1503" spans="3:4" ht="13.5" thickBot="1" x14ac:dyDescent="0.25">
      <c r="C1503" s="4"/>
      <c r="D1503" s="40"/>
    </row>
    <row r="1504" spans="3:4" ht="13.5" thickBot="1" x14ac:dyDescent="0.25">
      <c r="C1504" s="4"/>
      <c r="D1504" s="40"/>
    </row>
    <row r="1505" spans="3:4" ht="13.5" thickBot="1" x14ac:dyDescent="0.25">
      <c r="C1505" s="4"/>
      <c r="D1505" s="40"/>
    </row>
    <row r="1506" spans="3:4" ht="13.5" thickBot="1" x14ac:dyDescent="0.25">
      <c r="C1506" s="4"/>
      <c r="D1506" s="40"/>
    </row>
    <row r="1507" spans="3:4" ht="13.5" thickBot="1" x14ac:dyDescent="0.25">
      <c r="C1507" s="4"/>
      <c r="D1507" s="40"/>
    </row>
    <row r="1508" spans="3:4" ht="13.5" thickBot="1" x14ac:dyDescent="0.25">
      <c r="C1508" s="4"/>
      <c r="D1508" s="40"/>
    </row>
    <row r="1509" spans="3:4" ht="13.5" thickBot="1" x14ac:dyDescent="0.25">
      <c r="C1509" s="4"/>
      <c r="D1509" s="40"/>
    </row>
    <row r="1510" spans="3:4" ht="13.5" thickBot="1" x14ac:dyDescent="0.25">
      <c r="C1510" s="4"/>
      <c r="D1510" s="40"/>
    </row>
    <row r="1511" spans="3:4" ht="13.5" thickBot="1" x14ac:dyDescent="0.25">
      <c r="C1511" s="4"/>
      <c r="D1511" s="40"/>
    </row>
    <row r="1512" spans="3:4" ht="13.5" thickBot="1" x14ac:dyDescent="0.25">
      <c r="C1512" s="4"/>
      <c r="D1512" s="40"/>
    </row>
    <row r="1513" spans="3:4" ht="13.5" thickBot="1" x14ac:dyDescent="0.25">
      <c r="C1513" s="4"/>
      <c r="D1513" s="40"/>
    </row>
    <row r="1514" spans="3:4" ht="13.5" thickBot="1" x14ac:dyDescent="0.25">
      <c r="C1514" s="4"/>
      <c r="D1514" s="40"/>
    </row>
    <row r="1515" spans="3:4" ht="13.5" thickBot="1" x14ac:dyDescent="0.25">
      <c r="C1515" s="4"/>
      <c r="D1515" s="40"/>
    </row>
    <row r="1516" spans="3:4" ht="13.5" thickBot="1" x14ac:dyDescent="0.25">
      <c r="C1516" s="4"/>
      <c r="D1516" s="40"/>
    </row>
    <row r="1517" spans="3:4" ht="13.5" thickBot="1" x14ac:dyDescent="0.25">
      <c r="C1517" s="4"/>
      <c r="D1517" s="40"/>
    </row>
    <row r="1518" spans="3:4" ht="13.5" thickBot="1" x14ac:dyDescent="0.25">
      <c r="C1518" s="4"/>
      <c r="D1518" s="40"/>
    </row>
    <row r="1519" spans="3:4" ht="13.5" thickBot="1" x14ac:dyDescent="0.25">
      <c r="C1519" s="4"/>
      <c r="D1519" s="40"/>
    </row>
    <row r="1520" spans="3:4" ht="13.5" thickBot="1" x14ac:dyDescent="0.25">
      <c r="C1520" s="4"/>
      <c r="D1520" s="40"/>
    </row>
    <row r="1521" spans="3:4" ht="13.5" thickBot="1" x14ac:dyDescent="0.25">
      <c r="C1521" s="4"/>
      <c r="D1521" s="40"/>
    </row>
    <row r="1522" spans="3:4" ht="13.5" thickBot="1" x14ac:dyDescent="0.25">
      <c r="C1522" s="4"/>
      <c r="D1522" s="40"/>
    </row>
    <row r="1523" spans="3:4" ht="13.5" thickBot="1" x14ac:dyDescent="0.25">
      <c r="C1523" s="4"/>
      <c r="D1523" s="40"/>
    </row>
    <row r="1524" spans="3:4" ht="13.5" thickBot="1" x14ac:dyDescent="0.25">
      <c r="C1524" s="4"/>
      <c r="D1524" s="40"/>
    </row>
    <row r="1525" spans="3:4" ht="13.5" thickBot="1" x14ac:dyDescent="0.25">
      <c r="C1525" s="4"/>
      <c r="D1525" s="40"/>
    </row>
    <row r="1526" spans="3:4" ht="13.5" thickBot="1" x14ac:dyDescent="0.25">
      <c r="C1526" s="4"/>
      <c r="D1526" s="40"/>
    </row>
    <row r="1527" spans="3:4" ht="13.5" thickBot="1" x14ac:dyDescent="0.25">
      <c r="C1527" s="4"/>
      <c r="D1527" s="40"/>
    </row>
    <row r="1528" spans="3:4" ht="13.5" thickBot="1" x14ac:dyDescent="0.25">
      <c r="C1528" s="4"/>
      <c r="D1528" s="40"/>
    </row>
    <row r="1529" spans="3:4" ht="13.5" thickBot="1" x14ac:dyDescent="0.25">
      <c r="C1529" s="4"/>
      <c r="D1529" s="40"/>
    </row>
    <row r="1530" spans="3:4" ht="13.5" thickBot="1" x14ac:dyDescent="0.25">
      <c r="C1530" s="4"/>
      <c r="D1530" s="40"/>
    </row>
    <row r="1531" spans="3:4" ht="13.5" thickBot="1" x14ac:dyDescent="0.25">
      <c r="C1531" s="4"/>
      <c r="D1531" s="40"/>
    </row>
    <row r="1532" spans="3:4" ht="13.5" thickBot="1" x14ac:dyDescent="0.25">
      <c r="C1532" s="4"/>
      <c r="D1532" s="40"/>
    </row>
    <row r="1533" spans="3:4" ht="13.5" thickBot="1" x14ac:dyDescent="0.25">
      <c r="C1533" s="4"/>
      <c r="D1533" s="40"/>
    </row>
    <row r="1534" spans="3:4" ht="13.5" thickBot="1" x14ac:dyDescent="0.25">
      <c r="C1534" s="4"/>
      <c r="D1534" s="40"/>
    </row>
    <row r="1535" spans="3:4" ht="13.5" thickBot="1" x14ac:dyDescent="0.25">
      <c r="C1535" s="4"/>
      <c r="D1535" s="40"/>
    </row>
    <row r="1536" spans="3:4" ht="13.5" thickBot="1" x14ac:dyDescent="0.25">
      <c r="C1536" s="4"/>
      <c r="D1536" s="40"/>
    </row>
    <row r="1537" spans="3:4" ht="13.5" thickBot="1" x14ac:dyDescent="0.25">
      <c r="C1537" s="4"/>
      <c r="D1537" s="40"/>
    </row>
    <row r="1538" spans="3:4" ht="13.5" thickBot="1" x14ac:dyDescent="0.25">
      <c r="C1538" s="4"/>
      <c r="D1538" s="40"/>
    </row>
    <row r="1539" spans="3:4" ht="13.5" thickBot="1" x14ac:dyDescent="0.25">
      <c r="C1539" s="4"/>
      <c r="D1539" s="40"/>
    </row>
    <row r="1540" spans="3:4" ht="13.5" thickBot="1" x14ac:dyDescent="0.25">
      <c r="C1540" s="4"/>
      <c r="D1540" s="40"/>
    </row>
    <row r="1541" spans="3:4" ht="13.5" thickBot="1" x14ac:dyDescent="0.25">
      <c r="C1541" s="4"/>
      <c r="D1541" s="40"/>
    </row>
    <row r="1542" spans="3:4" ht="13.5" thickBot="1" x14ac:dyDescent="0.25">
      <c r="C1542" s="4"/>
      <c r="D1542" s="40"/>
    </row>
    <row r="1543" spans="3:4" ht="13.5" thickBot="1" x14ac:dyDescent="0.25">
      <c r="C1543" s="4"/>
      <c r="D1543" s="40"/>
    </row>
    <row r="1544" spans="3:4" ht="13.5" thickBot="1" x14ac:dyDescent="0.25">
      <c r="C1544" s="4"/>
      <c r="D1544" s="40"/>
    </row>
    <row r="1545" spans="3:4" ht="13.5" thickBot="1" x14ac:dyDescent="0.25">
      <c r="C1545" s="4"/>
      <c r="D1545" s="40"/>
    </row>
    <row r="1546" spans="3:4" ht="13.5" thickBot="1" x14ac:dyDescent="0.25">
      <c r="C1546" s="4"/>
      <c r="D1546" s="40"/>
    </row>
    <row r="1547" spans="3:4" ht="13.5" thickBot="1" x14ac:dyDescent="0.25">
      <c r="C1547" s="4"/>
      <c r="D1547" s="40"/>
    </row>
    <row r="1548" spans="3:4" ht="13.5" thickBot="1" x14ac:dyDescent="0.25">
      <c r="C1548" s="4"/>
      <c r="D1548" s="40"/>
    </row>
    <row r="1549" spans="3:4" ht="13.5" thickBot="1" x14ac:dyDescent="0.25">
      <c r="C1549" s="4"/>
      <c r="D1549" s="40"/>
    </row>
    <row r="1550" spans="3:4" ht="13.5" thickBot="1" x14ac:dyDescent="0.25">
      <c r="C1550" s="4"/>
      <c r="D1550" s="40"/>
    </row>
    <row r="1551" spans="3:4" ht="13.5" thickBot="1" x14ac:dyDescent="0.25">
      <c r="C1551" s="4"/>
      <c r="D1551" s="40"/>
    </row>
    <row r="1552" spans="3:4" ht="13.5" thickBot="1" x14ac:dyDescent="0.25">
      <c r="C1552" s="4"/>
      <c r="D1552" s="40"/>
    </row>
    <row r="1553" spans="3:4" ht="13.5" thickBot="1" x14ac:dyDescent="0.25">
      <c r="C1553" s="4"/>
      <c r="D1553" s="40"/>
    </row>
    <row r="1554" spans="3:4" ht="13.5" thickBot="1" x14ac:dyDescent="0.25">
      <c r="C1554" s="4"/>
      <c r="D1554" s="40"/>
    </row>
    <row r="1555" spans="3:4" ht="13.5" thickBot="1" x14ac:dyDescent="0.25">
      <c r="C1555" s="4"/>
      <c r="D1555" s="40"/>
    </row>
    <row r="1556" spans="3:4" ht="13.5" thickBot="1" x14ac:dyDescent="0.25">
      <c r="C1556" s="4"/>
      <c r="D1556" s="40"/>
    </row>
    <row r="1557" spans="3:4" ht="13.5" thickBot="1" x14ac:dyDescent="0.25">
      <c r="C1557" s="4"/>
      <c r="D1557" s="40"/>
    </row>
    <row r="1558" spans="3:4" ht="13.5" thickBot="1" x14ac:dyDescent="0.25">
      <c r="C1558" s="4"/>
      <c r="D1558" s="40"/>
    </row>
    <row r="1559" spans="3:4" ht="13.5" thickBot="1" x14ac:dyDescent="0.25">
      <c r="C1559" s="4"/>
      <c r="D1559" s="40"/>
    </row>
    <row r="1560" spans="3:4" ht="13.5" thickBot="1" x14ac:dyDescent="0.25">
      <c r="C1560" s="4"/>
      <c r="D1560" s="40"/>
    </row>
    <row r="1561" spans="3:4" ht="13.5" thickBot="1" x14ac:dyDescent="0.25">
      <c r="C1561" s="4"/>
      <c r="D1561" s="40"/>
    </row>
    <row r="1562" spans="3:4" ht="13.5" thickBot="1" x14ac:dyDescent="0.25">
      <c r="C1562" s="4"/>
      <c r="D1562" s="40"/>
    </row>
    <row r="1563" spans="3:4" ht="13.5" thickBot="1" x14ac:dyDescent="0.25">
      <c r="C1563" s="4"/>
      <c r="D1563" s="40"/>
    </row>
    <row r="1564" spans="3:4" ht="13.5" thickBot="1" x14ac:dyDescent="0.25">
      <c r="C1564" s="4"/>
      <c r="D1564" s="40"/>
    </row>
    <row r="1565" spans="3:4" ht="13.5" thickBot="1" x14ac:dyDescent="0.25">
      <c r="C1565" s="4"/>
      <c r="D1565" s="40"/>
    </row>
    <row r="1566" spans="3:4" ht="13.5" thickBot="1" x14ac:dyDescent="0.25">
      <c r="C1566" s="4"/>
      <c r="D1566" s="40"/>
    </row>
    <row r="1567" spans="3:4" ht="13.5" thickBot="1" x14ac:dyDescent="0.25">
      <c r="C1567" s="4"/>
      <c r="D1567" s="40"/>
    </row>
    <row r="1568" spans="3:4" ht="13.5" thickBot="1" x14ac:dyDescent="0.25">
      <c r="C1568" s="4"/>
      <c r="D1568" s="40"/>
    </row>
    <row r="1569" spans="3:4" ht="13.5" thickBot="1" x14ac:dyDescent="0.25">
      <c r="C1569" s="4"/>
      <c r="D1569" s="40"/>
    </row>
    <row r="1570" spans="3:4" ht="13.5" thickBot="1" x14ac:dyDescent="0.25">
      <c r="C1570" s="4"/>
      <c r="D1570" s="40"/>
    </row>
    <row r="1571" spans="3:4" ht="13.5" thickBot="1" x14ac:dyDescent="0.25">
      <c r="C1571" s="4"/>
      <c r="D1571" s="40"/>
    </row>
    <row r="1572" spans="3:4" ht="13.5" thickBot="1" x14ac:dyDescent="0.25">
      <c r="C1572" s="4"/>
      <c r="D1572" s="40"/>
    </row>
    <row r="1573" spans="3:4" ht="13.5" thickBot="1" x14ac:dyDescent="0.25">
      <c r="C1573" s="4"/>
      <c r="D1573" s="40"/>
    </row>
    <row r="1574" spans="3:4" ht="13.5" thickBot="1" x14ac:dyDescent="0.25">
      <c r="C1574" s="4"/>
      <c r="D1574" s="40"/>
    </row>
    <row r="1575" spans="3:4" ht="13.5" thickBot="1" x14ac:dyDescent="0.25">
      <c r="C1575" s="4"/>
      <c r="D1575" s="40"/>
    </row>
    <row r="1576" spans="3:4" ht="13.5" thickBot="1" x14ac:dyDescent="0.25">
      <c r="C1576" s="4"/>
      <c r="D1576" s="40"/>
    </row>
    <row r="1577" spans="3:4" ht="13.5" thickBot="1" x14ac:dyDescent="0.25">
      <c r="C1577" s="4"/>
      <c r="D1577" s="40"/>
    </row>
    <row r="1578" spans="3:4" ht="13.5" thickBot="1" x14ac:dyDescent="0.25">
      <c r="C1578" s="4"/>
      <c r="D1578" s="40"/>
    </row>
    <row r="1579" spans="3:4" ht="13.5" thickBot="1" x14ac:dyDescent="0.25">
      <c r="C1579" s="4"/>
      <c r="D1579" s="40"/>
    </row>
    <row r="1580" spans="3:4" ht="13.5" thickBot="1" x14ac:dyDescent="0.25">
      <c r="C1580" s="4"/>
      <c r="D1580" s="40"/>
    </row>
    <row r="1581" spans="3:4" ht="13.5" thickBot="1" x14ac:dyDescent="0.25">
      <c r="C1581" s="4"/>
      <c r="D1581" s="40"/>
    </row>
    <row r="1582" spans="3:4" ht="13.5" thickBot="1" x14ac:dyDescent="0.25">
      <c r="C1582" s="4"/>
      <c r="D1582" s="40"/>
    </row>
    <row r="1583" spans="3:4" ht="13.5" thickBot="1" x14ac:dyDescent="0.25">
      <c r="C1583" s="4"/>
      <c r="D1583" s="40"/>
    </row>
    <row r="1584" spans="3:4" ht="13.5" thickBot="1" x14ac:dyDescent="0.25">
      <c r="C1584" s="4"/>
      <c r="D1584" s="40"/>
    </row>
    <row r="1585" spans="3:4" ht="13.5" thickBot="1" x14ac:dyDescent="0.25">
      <c r="C1585" s="4"/>
      <c r="D1585" s="40"/>
    </row>
    <row r="1586" spans="3:4" ht="13.5" thickBot="1" x14ac:dyDescent="0.25">
      <c r="C1586" s="4"/>
      <c r="D1586" s="40"/>
    </row>
    <row r="1587" spans="3:4" ht="13.5" thickBot="1" x14ac:dyDescent="0.25">
      <c r="C1587" s="4"/>
      <c r="D1587" s="40"/>
    </row>
    <row r="1588" spans="3:4" ht="13.5" thickBot="1" x14ac:dyDescent="0.25">
      <c r="C1588" s="4"/>
      <c r="D1588" s="40"/>
    </row>
    <row r="1589" spans="3:4" ht="13.5" thickBot="1" x14ac:dyDescent="0.25">
      <c r="C1589" s="4"/>
      <c r="D1589" s="40"/>
    </row>
    <row r="1590" spans="3:4" ht="13.5" thickBot="1" x14ac:dyDescent="0.25">
      <c r="C1590" s="4"/>
      <c r="D1590" s="40"/>
    </row>
    <row r="1591" spans="3:4" ht="13.5" thickBot="1" x14ac:dyDescent="0.25">
      <c r="C1591" s="4"/>
      <c r="D1591" s="40"/>
    </row>
    <row r="1592" spans="3:4" ht="13.5" thickBot="1" x14ac:dyDescent="0.25">
      <c r="C1592" s="4"/>
      <c r="D1592" s="40"/>
    </row>
    <row r="1593" spans="3:4" ht="13.5" thickBot="1" x14ac:dyDescent="0.25">
      <c r="C1593" s="4"/>
      <c r="D1593" s="40"/>
    </row>
    <row r="1594" spans="3:4" ht="13.5" thickBot="1" x14ac:dyDescent="0.25">
      <c r="C1594" s="4"/>
      <c r="D1594" s="40"/>
    </row>
    <row r="1595" spans="3:4" ht="13.5" thickBot="1" x14ac:dyDescent="0.25">
      <c r="C1595" s="4"/>
      <c r="D1595" s="40"/>
    </row>
    <row r="1596" spans="3:4" ht="13.5" thickBot="1" x14ac:dyDescent="0.25">
      <c r="C1596" s="4"/>
      <c r="D1596" s="40"/>
    </row>
    <row r="1597" spans="3:4" ht="13.5" thickBot="1" x14ac:dyDescent="0.25">
      <c r="C1597" s="4"/>
      <c r="D1597" s="40"/>
    </row>
    <row r="1598" spans="3:4" ht="13.5" thickBot="1" x14ac:dyDescent="0.25">
      <c r="C1598" s="4"/>
      <c r="D1598" s="40"/>
    </row>
    <row r="1599" spans="3:4" ht="13.5" thickBot="1" x14ac:dyDescent="0.25">
      <c r="C1599" s="4"/>
      <c r="D1599" s="40"/>
    </row>
    <row r="1600" spans="3:4" ht="13.5" thickBot="1" x14ac:dyDescent="0.25">
      <c r="C1600" s="4"/>
      <c r="D1600" s="40"/>
    </row>
    <row r="1601" spans="3:4" ht="13.5" thickBot="1" x14ac:dyDescent="0.25">
      <c r="C1601" s="4"/>
      <c r="D1601" s="40"/>
    </row>
    <row r="1602" spans="3:4" ht="13.5" thickBot="1" x14ac:dyDescent="0.25">
      <c r="C1602" s="4"/>
      <c r="D1602" s="40"/>
    </row>
    <row r="1603" spans="3:4" ht="13.5" thickBot="1" x14ac:dyDescent="0.25">
      <c r="C1603" s="4"/>
      <c r="D1603" s="40"/>
    </row>
    <row r="1604" spans="3:4" ht="13.5" thickBot="1" x14ac:dyDescent="0.25">
      <c r="C1604" s="4"/>
      <c r="D1604" s="40"/>
    </row>
    <row r="1605" spans="3:4" ht="13.5" thickBot="1" x14ac:dyDescent="0.25">
      <c r="C1605" s="4"/>
      <c r="D1605" s="40"/>
    </row>
    <row r="1606" spans="3:4" ht="13.5" thickBot="1" x14ac:dyDescent="0.25">
      <c r="C1606" s="4"/>
      <c r="D1606" s="40"/>
    </row>
    <row r="1607" spans="3:4" ht="13.5" thickBot="1" x14ac:dyDescent="0.25">
      <c r="C1607" s="4"/>
      <c r="D1607" s="40"/>
    </row>
    <row r="1608" spans="3:4" ht="13.5" thickBot="1" x14ac:dyDescent="0.25">
      <c r="C1608" s="4"/>
      <c r="D1608" s="40"/>
    </row>
    <row r="1609" spans="3:4" ht="13.5" thickBot="1" x14ac:dyDescent="0.25">
      <c r="C1609" s="4"/>
      <c r="D1609" s="40"/>
    </row>
    <row r="1610" spans="3:4" ht="13.5" thickBot="1" x14ac:dyDescent="0.25">
      <c r="C1610" s="4"/>
      <c r="D1610" s="40"/>
    </row>
    <row r="1611" spans="3:4" ht="13.5" thickBot="1" x14ac:dyDescent="0.25">
      <c r="C1611" s="4"/>
      <c r="D1611" s="40"/>
    </row>
    <row r="1612" spans="3:4" ht="13.5" thickBot="1" x14ac:dyDescent="0.25">
      <c r="C1612" s="4"/>
      <c r="D1612" s="40"/>
    </row>
    <row r="1613" spans="3:4" ht="13.5" thickBot="1" x14ac:dyDescent="0.25">
      <c r="C1613" s="4"/>
      <c r="D1613" s="40"/>
    </row>
    <row r="1614" spans="3:4" ht="13.5" thickBot="1" x14ac:dyDescent="0.25">
      <c r="C1614" s="4"/>
      <c r="D1614" s="40"/>
    </row>
    <row r="1615" spans="3:4" ht="13.5" thickBot="1" x14ac:dyDescent="0.25">
      <c r="C1615" s="4"/>
      <c r="D1615" s="40"/>
    </row>
    <row r="1616" spans="3:4" ht="13.5" thickBot="1" x14ac:dyDescent="0.25">
      <c r="C1616" s="4"/>
      <c r="D1616" s="40"/>
    </row>
    <row r="1617" spans="3:4" ht="13.5" thickBot="1" x14ac:dyDescent="0.25">
      <c r="C1617" s="4"/>
      <c r="D1617" s="40"/>
    </row>
    <row r="1618" spans="3:4" ht="13.5" thickBot="1" x14ac:dyDescent="0.25">
      <c r="C1618" s="4"/>
      <c r="D1618" s="40"/>
    </row>
    <row r="1619" spans="3:4" ht="13.5" thickBot="1" x14ac:dyDescent="0.25">
      <c r="C1619" s="4"/>
      <c r="D1619" s="40"/>
    </row>
    <row r="1620" spans="3:4" ht="13.5" thickBot="1" x14ac:dyDescent="0.25">
      <c r="C1620" s="4"/>
      <c r="D1620" s="40"/>
    </row>
    <row r="1621" spans="3:4" ht="13.5" thickBot="1" x14ac:dyDescent="0.25">
      <c r="C1621" s="4"/>
      <c r="D1621" s="40"/>
    </row>
    <row r="1622" spans="3:4" ht="13.5" thickBot="1" x14ac:dyDescent="0.25">
      <c r="C1622" s="4"/>
      <c r="D1622" s="40"/>
    </row>
    <row r="1623" spans="3:4" ht="13.5" thickBot="1" x14ac:dyDescent="0.25">
      <c r="C1623" s="4"/>
      <c r="D1623" s="40"/>
    </row>
    <row r="1624" spans="3:4" ht="13.5" thickBot="1" x14ac:dyDescent="0.25">
      <c r="C1624" s="4"/>
      <c r="D1624" s="40"/>
    </row>
    <row r="1625" spans="3:4" ht="13.5" thickBot="1" x14ac:dyDescent="0.25">
      <c r="C1625" s="4"/>
      <c r="D1625" s="40"/>
    </row>
    <row r="1626" spans="3:4" ht="13.5" thickBot="1" x14ac:dyDescent="0.25">
      <c r="C1626" s="4"/>
      <c r="D1626" s="40"/>
    </row>
    <row r="1627" spans="3:4" ht="13.5" thickBot="1" x14ac:dyDescent="0.25">
      <c r="C1627" s="4"/>
      <c r="D1627" s="40"/>
    </row>
    <row r="1628" spans="3:4" ht="13.5" thickBot="1" x14ac:dyDescent="0.25">
      <c r="C1628" s="4"/>
      <c r="D1628" s="40"/>
    </row>
    <row r="1629" spans="3:4" ht="13.5" thickBot="1" x14ac:dyDescent="0.25">
      <c r="C1629" s="4"/>
      <c r="D1629" s="40"/>
    </row>
    <row r="1630" spans="3:4" ht="13.5" thickBot="1" x14ac:dyDescent="0.25">
      <c r="C1630" s="4"/>
      <c r="D1630" s="40"/>
    </row>
    <row r="1631" spans="3:4" ht="13.5" thickBot="1" x14ac:dyDescent="0.25">
      <c r="C1631" s="4"/>
      <c r="D1631" s="40"/>
    </row>
    <row r="1632" spans="3:4" ht="13.5" thickBot="1" x14ac:dyDescent="0.25">
      <c r="C1632" s="4"/>
      <c r="D1632" s="40"/>
    </row>
    <row r="1633" spans="3:4" ht="13.5" thickBot="1" x14ac:dyDescent="0.25">
      <c r="C1633" s="4"/>
      <c r="D1633" s="40"/>
    </row>
    <row r="1634" spans="3:4" ht="13.5" thickBot="1" x14ac:dyDescent="0.25">
      <c r="C1634" s="4"/>
      <c r="D1634" s="40"/>
    </row>
    <row r="1635" spans="3:4" ht="13.5" thickBot="1" x14ac:dyDescent="0.25">
      <c r="C1635" s="4"/>
      <c r="D1635" s="40"/>
    </row>
    <row r="1636" spans="3:4" ht="13.5" thickBot="1" x14ac:dyDescent="0.25">
      <c r="C1636" s="4"/>
      <c r="D1636" s="40"/>
    </row>
    <row r="1637" spans="3:4" ht="13.5" thickBot="1" x14ac:dyDescent="0.25">
      <c r="C1637" s="4"/>
      <c r="D1637" s="40"/>
    </row>
    <row r="1638" spans="3:4" ht="13.5" thickBot="1" x14ac:dyDescent="0.25">
      <c r="C1638" s="4"/>
      <c r="D1638" s="40"/>
    </row>
    <row r="1639" spans="3:4" ht="13.5" thickBot="1" x14ac:dyDescent="0.25">
      <c r="C1639" s="4"/>
      <c r="D1639" s="40"/>
    </row>
    <row r="1640" spans="3:4" ht="13.5" thickBot="1" x14ac:dyDescent="0.25">
      <c r="C1640" s="4"/>
      <c r="D1640" s="40"/>
    </row>
    <row r="1641" spans="3:4" ht="13.5" thickBot="1" x14ac:dyDescent="0.25">
      <c r="C1641" s="4"/>
      <c r="D1641" s="40"/>
    </row>
    <row r="1642" spans="3:4" ht="13.5" thickBot="1" x14ac:dyDescent="0.25">
      <c r="C1642" s="4"/>
      <c r="D1642" s="40"/>
    </row>
    <row r="1643" spans="3:4" ht="13.5" thickBot="1" x14ac:dyDescent="0.25">
      <c r="C1643" s="4"/>
      <c r="D1643" s="40"/>
    </row>
    <row r="1644" spans="3:4" ht="13.5" thickBot="1" x14ac:dyDescent="0.25">
      <c r="C1644" s="4"/>
      <c r="D1644" s="40"/>
    </row>
    <row r="1645" spans="3:4" ht="13.5" thickBot="1" x14ac:dyDescent="0.25">
      <c r="C1645" s="4"/>
      <c r="D1645" s="40"/>
    </row>
    <row r="1646" spans="3:4" ht="13.5" thickBot="1" x14ac:dyDescent="0.25">
      <c r="C1646" s="4"/>
      <c r="D1646" s="40"/>
    </row>
    <row r="1647" spans="3:4" ht="13.5" thickBot="1" x14ac:dyDescent="0.25">
      <c r="C1647" s="4"/>
      <c r="D1647" s="40"/>
    </row>
    <row r="1648" spans="3:4" ht="13.5" thickBot="1" x14ac:dyDescent="0.25">
      <c r="C1648" s="4"/>
      <c r="D1648" s="40"/>
    </row>
    <row r="1649" spans="3:4" ht="13.5" thickBot="1" x14ac:dyDescent="0.25">
      <c r="C1649" s="4"/>
      <c r="D1649" s="40"/>
    </row>
    <row r="1650" spans="3:4" ht="13.5" thickBot="1" x14ac:dyDescent="0.25">
      <c r="C1650" s="4"/>
      <c r="D1650" s="40"/>
    </row>
    <row r="1651" spans="3:4" ht="13.5" thickBot="1" x14ac:dyDescent="0.25">
      <c r="C1651" s="4"/>
      <c r="D1651" s="40"/>
    </row>
    <row r="1652" spans="3:4" ht="13.5" thickBot="1" x14ac:dyDescent="0.25">
      <c r="C1652" s="4"/>
      <c r="D1652" s="40"/>
    </row>
    <row r="1653" spans="3:4" ht="13.5" thickBot="1" x14ac:dyDescent="0.25">
      <c r="C1653" s="4"/>
      <c r="D1653" s="40"/>
    </row>
    <row r="1654" spans="3:4" ht="13.5" thickBot="1" x14ac:dyDescent="0.25">
      <c r="C1654" s="4"/>
      <c r="D1654" s="40"/>
    </row>
    <row r="1655" spans="3:4" ht="13.5" thickBot="1" x14ac:dyDescent="0.25">
      <c r="C1655" s="4"/>
      <c r="D1655" s="40"/>
    </row>
    <row r="1656" spans="3:4" ht="13.5" thickBot="1" x14ac:dyDescent="0.25">
      <c r="C1656" s="4"/>
      <c r="D1656" s="40"/>
    </row>
    <row r="1657" spans="3:4" ht="13.5" thickBot="1" x14ac:dyDescent="0.25">
      <c r="C1657" s="4"/>
      <c r="D1657" s="40"/>
    </row>
    <row r="1658" spans="3:4" ht="13.5" thickBot="1" x14ac:dyDescent="0.25">
      <c r="C1658" s="4"/>
      <c r="D1658" s="40"/>
    </row>
    <row r="1659" spans="3:4" ht="13.5" thickBot="1" x14ac:dyDescent="0.25">
      <c r="C1659" s="4"/>
      <c r="D1659" s="40"/>
    </row>
    <row r="1660" spans="3:4" ht="13.5" thickBot="1" x14ac:dyDescent="0.25">
      <c r="C1660" s="4"/>
      <c r="D1660" s="40"/>
    </row>
    <row r="1661" spans="3:4" ht="13.5" thickBot="1" x14ac:dyDescent="0.25">
      <c r="C1661" s="4"/>
      <c r="D1661" s="40"/>
    </row>
    <row r="1662" spans="3:4" ht="13.5" thickBot="1" x14ac:dyDescent="0.25">
      <c r="C1662" s="4"/>
      <c r="D1662" s="40"/>
    </row>
    <row r="1663" spans="3:4" ht="13.5" thickBot="1" x14ac:dyDescent="0.25">
      <c r="C1663" s="4"/>
      <c r="D1663" s="40"/>
    </row>
    <row r="1664" spans="3:4" ht="13.5" thickBot="1" x14ac:dyDescent="0.25">
      <c r="C1664" s="4"/>
      <c r="D1664" s="40"/>
    </row>
    <row r="1665" spans="3:4" ht="13.5" thickBot="1" x14ac:dyDescent="0.25">
      <c r="C1665" s="4"/>
      <c r="D1665" s="40"/>
    </row>
    <row r="1666" spans="3:4" ht="13.5" thickBot="1" x14ac:dyDescent="0.25">
      <c r="C1666" s="4"/>
      <c r="D1666" s="40"/>
    </row>
    <row r="1667" spans="3:4" ht="13.5" thickBot="1" x14ac:dyDescent="0.25">
      <c r="C1667" s="4"/>
      <c r="D1667" s="40"/>
    </row>
    <row r="1668" spans="3:4" ht="13.5" thickBot="1" x14ac:dyDescent="0.25">
      <c r="C1668" s="4"/>
      <c r="D1668" s="40"/>
    </row>
    <row r="1669" spans="3:4" ht="13.5" thickBot="1" x14ac:dyDescent="0.25">
      <c r="C1669" s="4"/>
      <c r="D1669" s="40"/>
    </row>
    <row r="1670" spans="3:4" ht="13.5" thickBot="1" x14ac:dyDescent="0.25">
      <c r="C1670" s="4"/>
      <c r="D1670" s="40"/>
    </row>
    <row r="1671" spans="3:4" ht="13.5" thickBot="1" x14ac:dyDescent="0.25">
      <c r="C1671" s="4"/>
      <c r="D1671" s="40"/>
    </row>
    <row r="1672" spans="3:4" ht="13.5" thickBot="1" x14ac:dyDescent="0.25">
      <c r="C1672" s="4"/>
      <c r="D1672" s="40"/>
    </row>
    <row r="1673" spans="3:4" ht="13.5" thickBot="1" x14ac:dyDescent="0.25">
      <c r="C1673" s="4"/>
      <c r="D1673" s="40"/>
    </row>
    <row r="1674" spans="3:4" ht="13.5" thickBot="1" x14ac:dyDescent="0.25">
      <c r="C1674" s="4"/>
      <c r="D1674" s="40"/>
    </row>
    <row r="1675" spans="3:4" ht="13.5" thickBot="1" x14ac:dyDescent="0.25">
      <c r="C1675" s="4"/>
      <c r="D1675" s="40"/>
    </row>
    <row r="1676" spans="3:4" ht="13.5" thickBot="1" x14ac:dyDescent="0.25">
      <c r="C1676" s="4"/>
      <c r="D1676" s="40"/>
    </row>
    <row r="1677" spans="3:4" ht="13.5" thickBot="1" x14ac:dyDescent="0.25">
      <c r="C1677" s="4"/>
      <c r="D1677" s="40"/>
    </row>
    <row r="1678" spans="3:4" ht="13.5" thickBot="1" x14ac:dyDescent="0.25">
      <c r="C1678" s="4"/>
      <c r="D1678" s="40"/>
    </row>
    <row r="1679" spans="3:4" ht="13.5" thickBot="1" x14ac:dyDescent="0.25">
      <c r="C1679" s="4"/>
      <c r="D1679" s="40"/>
    </row>
    <row r="1680" spans="3:4" ht="13.5" thickBot="1" x14ac:dyDescent="0.25">
      <c r="C1680" s="4"/>
      <c r="D1680" s="40"/>
    </row>
    <row r="1681" spans="3:4" ht="13.5" thickBot="1" x14ac:dyDescent="0.25">
      <c r="C1681" s="4"/>
      <c r="D1681" s="40"/>
    </row>
    <row r="1682" spans="3:4" ht="13.5" thickBot="1" x14ac:dyDescent="0.25">
      <c r="C1682" s="4"/>
      <c r="D1682" s="40"/>
    </row>
    <row r="1683" spans="3:4" ht="13.5" thickBot="1" x14ac:dyDescent="0.25">
      <c r="C1683" s="4"/>
      <c r="D1683" s="40"/>
    </row>
    <row r="1684" spans="3:4" ht="13.5" thickBot="1" x14ac:dyDescent="0.25">
      <c r="C1684" s="4"/>
      <c r="D1684" s="40"/>
    </row>
    <row r="1685" spans="3:4" ht="13.5" thickBot="1" x14ac:dyDescent="0.25">
      <c r="C1685" s="4"/>
      <c r="D1685" s="40"/>
    </row>
    <row r="1686" spans="3:4" ht="13.5" thickBot="1" x14ac:dyDescent="0.25">
      <c r="C1686" s="4"/>
      <c r="D1686" s="40"/>
    </row>
    <row r="1687" spans="3:4" ht="13.5" thickBot="1" x14ac:dyDescent="0.25">
      <c r="C1687" s="4"/>
      <c r="D1687" s="40"/>
    </row>
    <row r="1688" spans="3:4" ht="13.5" thickBot="1" x14ac:dyDescent="0.25">
      <c r="C1688" s="4"/>
      <c r="D1688" s="40"/>
    </row>
    <row r="1689" spans="3:4" ht="13.5" thickBot="1" x14ac:dyDescent="0.25">
      <c r="C1689" s="4"/>
      <c r="D1689" s="40"/>
    </row>
    <row r="1690" spans="3:4" ht="13.5" thickBot="1" x14ac:dyDescent="0.25">
      <c r="C1690" s="4"/>
      <c r="D1690" s="40"/>
    </row>
    <row r="1691" spans="3:4" ht="13.5" thickBot="1" x14ac:dyDescent="0.25">
      <c r="C1691" s="4"/>
      <c r="D1691" s="40"/>
    </row>
    <row r="1692" spans="3:4" ht="13.5" thickBot="1" x14ac:dyDescent="0.25">
      <c r="C1692" s="4"/>
      <c r="D1692" s="40"/>
    </row>
    <row r="1693" spans="3:4" ht="13.5" thickBot="1" x14ac:dyDescent="0.25">
      <c r="C1693" s="4"/>
      <c r="D1693" s="40"/>
    </row>
    <row r="1694" spans="3:4" ht="13.5" thickBot="1" x14ac:dyDescent="0.25">
      <c r="C1694" s="4"/>
      <c r="D1694" s="40"/>
    </row>
    <row r="1695" spans="3:4" ht="13.5" thickBot="1" x14ac:dyDescent="0.25">
      <c r="C1695" s="4"/>
      <c r="D1695" s="40"/>
    </row>
    <row r="1696" spans="3:4" ht="13.5" thickBot="1" x14ac:dyDescent="0.25">
      <c r="C1696" s="4"/>
      <c r="D1696" s="40"/>
    </row>
    <row r="1697" spans="3:4" ht="13.5" thickBot="1" x14ac:dyDescent="0.25">
      <c r="C1697" s="4"/>
      <c r="D1697" s="40"/>
    </row>
    <row r="1698" spans="3:4" ht="13.5" thickBot="1" x14ac:dyDescent="0.25">
      <c r="C1698" s="4"/>
      <c r="D1698" s="40"/>
    </row>
    <row r="1699" spans="3:4" ht="13.5" thickBot="1" x14ac:dyDescent="0.25">
      <c r="C1699" s="4"/>
      <c r="D1699" s="40"/>
    </row>
    <row r="1700" spans="3:4" ht="13.5" thickBot="1" x14ac:dyDescent="0.25">
      <c r="C1700" s="4"/>
      <c r="D1700" s="40"/>
    </row>
    <row r="1701" spans="3:4" ht="13.5" thickBot="1" x14ac:dyDescent="0.25">
      <c r="C1701" s="4"/>
      <c r="D1701" s="40"/>
    </row>
    <row r="1702" spans="3:4" ht="13.5" thickBot="1" x14ac:dyDescent="0.25">
      <c r="C1702" s="4"/>
      <c r="D1702" s="40"/>
    </row>
    <row r="1703" spans="3:4" ht="13.5" thickBot="1" x14ac:dyDescent="0.25">
      <c r="C1703" s="4"/>
      <c r="D1703" s="40"/>
    </row>
    <row r="1704" spans="3:4" ht="13.5" thickBot="1" x14ac:dyDescent="0.25">
      <c r="C1704" s="4"/>
      <c r="D1704" s="40"/>
    </row>
    <row r="1705" spans="3:4" ht="13.5" thickBot="1" x14ac:dyDescent="0.25">
      <c r="C1705" s="4"/>
      <c r="D1705" s="40"/>
    </row>
    <row r="1706" spans="3:4" ht="13.5" thickBot="1" x14ac:dyDescent="0.25">
      <c r="C1706" s="4"/>
      <c r="D1706" s="40"/>
    </row>
    <row r="1707" spans="3:4" ht="13.5" thickBot="1" x14ac:dyDescent="0.25">
      <c r="C1707" s="4"/>
      <c r="D1707" s="40"/>
    </row>
    <row r="1708" spans="3:4" ht="13.5" thickBot="1" x14ac:dyDescent="0.25">
      <c r="C1708" s="4"/>
      <c r="D1708" s="40"/>
    </row>
    <row r="1709" spans="3:4" ht="13.5" thickBot="1" x14ac:dyDescent="0.25">
      <c r="C1709" s="4"/>
      <c r="D1709" s="40"/>
    </row>
    <row r="1710" spans="3:4" ht="13.5" thickBot="1" x14ac:dyDescent="0.25">
      <c r="C1710" s="4"/>
      <c r="D1710" s="40"/>
    </row>
    <row r="1711" spans="3:4" ht="13.5" thickBot="1" x14ac:dyDescent="0.25">
      <c r="C1711" s="4"/>
      <c r="D1711" s="40"/>
    </row>
    <row r="1712" spans="3:4" ht="13.5" thickBot="1" x14ac:dyDescent="0.25">
      <c r="C1712" s="4"/>
      <c r="D1712" s="40"/>
    </row>
    <row r="1713" spans="3:4" ht="13.5" thickBot="1" x14ac:dyDescent="0.25">
      <c r="C1713" s="4"/>
      <c r="D1713" s="40"/>
    </row>
    <row r="1714" spans="3:4" ht="13.5" thickBot="1" x14ac:dyDescent="0.25">
      <c r="C1714" s="4"/>
      <c r="D1714" s="40"/>
    </row>
    <row r="1715" spans="3:4" ht="13.5" thickBot="1" x14ac:dyDescent="0.25">
      <c r="C1715" s="4"/>
      <c r="D1715" s="40"/>
    </row>
    <row r="1716" spans="3:4" ht="13.5" thickBot="1" x14ac:dyDescent="0.25">
      <c r="C1716" s="4"/>
      <c r="D1716" s="40"/>
    </row>
    <row r="1717" spans="3:4" ht="13.5" thickBot="1" x14ac:dyDescent="0.25">
      <c r="C1717" s="4"/>
      <c r="D1717" s="40"/>
    </row>
    <row r="1718" spans="3:4" ht="13.5" thickBot="1" x14ac:dyDescent="0.25">
      <c r="C1718" s="4"/>
      <c r="D1718" s="40"/>
    </row>
    <row r="1719" spans="3:4" ht="13.5" thickBot="1" x14ac:dyDescent="0.25">
      <c r="C1719" s="4"/>
      <c r="D1719" s="40"/>
    </row>
    <row r="1720" spans="3:4" ht="13.5" thickBot="1" x14ac:dyDescent="0.25">
      <c r="C1720" s="4"/>
      <c r="D1720" s="40"/>
    </row>
    <row r="1721" spans="3:4" ht="13.5" thickBot="1" x14ac:dyDescent="0.25">
      <c r="C1721" s="4"/>
      <c r="D1721" s="40"/>
    </row>
    <row r="1722" spans="3:4" ht="13.5" thickBot="1" x14ac:dyDescent="0.25">
      <c r="C1722" s="4"/>
      <c r="D1722" s="40"/>
    </row>
    <row r="1723" spans="3:4" ht="13.5" thickBot="1" x14ac:dyDescent="0.25">
      <c r="C1723" s="4"/>
      <c r="D1723" s="40"/>
    </row>
    <row r="1724" spans="3:4" ht="13.5" thickBot="1" x14ac:dyDescent="0.25">
      <c r="C1724" s="4"/>
      <c r="D1724" s="40"/>
    </row>
    <row r="1725" spans="3:4" ht="13.5" thickBot="1" x14ac:dyDescent="0.25">
      <c r="C1725" s="4"/>
      <c r="D1725" s="40"/>
    </row>
    <row r="1726" spans="3:4" ht="13.5" thickBot="1" x14ac:dyDescent="0.25">
      <c r="C1726" s="4"/>
      <c r="D1726" s="40"/>
    </row>
    <row r="1727" spans="3:4" ht="13.5" thickBot="1" x14ac:dyDescent="0.25">
      <c r="C1727" s="4"/>
      <c r="D1727" s="40"/>
    </row>
    <row r="1728" spans="3:4" ht="13.5" thickBot="1" x14ac:dyDescent="0.25">
      <c r="C1728" s="4"/>
      <c r="D1728" s="40"/>
    </row>
    <row r="1729" spans="3:4" ht="13.5" thickBot="1" x14ac:dyDescent="0.25">
      <c r="C1729" s="4"/>
      <c r="D1729" s="40"/>
    </row>
    <row r="1730" spans="3:4" ht="13.5" thickBot="1" x14ac:dyDescent="0.25">
      <c r="C1730" s="4"/>
      <c r="D1730" s="40"/>
    </row>
    <row r="1731" spans="3:4" ht="13.5" thickBot="1" x14ac:dyDescent="0.25">
      <c r="C1731" s="4"/>
      <c r="D1731" s="40"/>
    </row>
    <row r="1732" spans="3:4" ht="13.5" thickBot="1" x14ac:dyDescent="0.25">
      <c r="C1732" s="4"/>
      <c r="D1732" s="40"/>
    </row>
    <row r="1733" spans="3:4" ht="13.5" thickBot="1" x14ac:dyDescent="0.25">
      <c r="C1733" s="4"/>
      <c r="D1733" s="40"/>
    </row>
    <row r="1734" spans="3:4" ht="13.5" thickBot="1" x14ac:dyDescent="0.25">
      <c r="C1734" s="4"/>
      <c r="D1734" s="40"/>
    </row>
    <row r="1735" spans="3:4" ht="13.5" thickBot="1" x14ac:dyDescent="0.25">
      <c r="C1735" s="4"/>
      <c r="D1735" s="40"/>
    </row>
    <row r="1736" spans="3:4" ht="13.5" thickBot="1" x14ac:dyDescent="0.25">
      <c r="C1736" s="4"/>
      <c r="D1736" s="40"/>
    </row>
    <row r="1737" spans="3:4" ht="13.5" thickBot="1" x14ac:dyDescent="0.25">
      <c r="C1737" s="4"/>
      <c r="D1737" s="40"/>
    </row>
    <row r="1738" spans="3:4" ht="13.5" thickBot="1" x14ac:dyDescent="0.25">
      <c r="C1738" s="4"/>
      <c r="D1738" s="40"/>
    </row>
    <row r="1739" spans="3:4" ht="13.5" thickBot="1" x14ac:dyDescent="0.25">
      <c r="C1739" s="4"/>
      <c r="D1739" s="40"/>
    </row>
    <row r="1740" spans="3:4" ht="13.5" thickBot="1" x14ac:dyDescent="0.25">
      <c r="C1740" s="4"/>
      <c r="D1740" s="40"/>
    </row>
    <row r="1741" spans="3:4" ht="13.5" thickBot="1" x14ac:dyDescent="0.25">
      <c r="C1741" s="4"/>
      <c r="D1741" s="40"/>
    </row>
    <row r="1742" spans="3:4" ht="13.5" thickBot="1" x14ac:dyDescent="0.25">
      <c r="C1742" s="4"/>
      <c r="D1742" s="40"/>
    </row>
    <row r="1743" spans="3:4" ht="13.5" thickBot="1" x14ac:dyDescent="0.25">
      <c r="C1743" s="4"/>
      <c r="D1743" s="40"/>
    </row>
    <row r="1744" spans="3:4" ht="13.5" thickBot="1" x14ac:dyDescent="0.25">
      <c r="C1744" s="4"/>
      <c r="D1744" s="40"/>
    </row>
    <row r="1745" spans="3:4" ht="13.5" thickBot="1" x14ac:dyDescent="0.25">
      <c r="C1745" s="4"/>
      <c r="D1745" s="40"/>
    </row>
    <row r="1746" spans="3:4" ht="13.5" thickBot="1" x14ac:dyDescent="0.25">
      <c r="C1746" s="4"/>
      <c r="D1746" s="40"/>
    </row>
    <row r="1747" spans="3:4" ht="13.5" thickBot="1" x14ac:dyDescent="0.25">
      <c r="C1747" s="4"/>
      <c r="D1747" s="40"/>
    </row>
    <row r="1748" spans="3:4" ht="13.5" thickBot="1" x14ac:dyDescent="0.25">
      <c r="C1748" s="4"/>
      <c r="D1748" s="40"/>
    </row>
    <row r="1749" spans="3:4" ht="13.5" thickBot="1" x14ac:dyDescent="0.25">
      <c r="C1749" s="4"/>
      <c r="D1749" s="40"/>
    </row>
    <row r="1750" spans="3:4" ht="13.5" thickBot="1" x14ac:dyDescent="0.25">
      <c r="C1750" s="4"/>
      <c r="D1750" s="40"/>
    </row>
    <row r="1751" spans="3:4" ht="13.5" thickBot="1" x14ac:dyDescent="0.25">
      <c r="C1751" s="4"/>
      <c r="D1751" s="40"/>
    </row>
    <row r="1752" spans="3:4" ht="13.5" thickBot="1" x14ac:dyDescent="0.25">
      <c r="C1752" s="4"/>
      <c r="D1752" s="40"/>
    </row>
    <row r="1753" spans="3:4" ht="13.5" thickBot="1" x14ac:dyDescent="0.25">
      <c r="C1753" s="4"/>
      <c r="D1753" s="40"/>
    </row>
    <row r="1754" spans="3:4" ht="13.5" thickBot="1" x14ac:dyDescent="0.25">
      <c r="C1754" s="4"/>
      <c r="D1754" s="40"/>
    </row>
    <row r="1755" spans="3:4" ht="13.5" thickBot="1" x14ac:dyDescent="0.25">
      <c r="C1755" s="4"/>
      <c r="D1755" s="40"/>
    </row>
    <row r="1756" spans="3:4" ht="13.5" thickBot="1" x14ac:dyDescent="0.25">
      <c r="C1756" s="4"/>
      <c r="D1756" s="40"/>
    </row>
    <row r="1757" spans="3:4" ht="13.5" thickBot="1" x14ac:dyDescent="0.25">
      <c r="C1757" s="4"/>
      <c r="D1757" s="40"/>
    </row>
    <row r="1758" spans="3:4" ht="13.5" thickBot="1" x14ac:dyDescent="0.25">
      <c r="C1758" s="4"/>
      <c r="D1758" s="40"/>
    </row>
    <row r="1759" spans="3:4" ht="13.5" thickBot="1" x14ac:dyDescent="0.25">
      <c r="C1759" s="4"/>
      <c r="D1759" s="40"/>
    </row>
    <row r="1760" spans="3:4" ht="13.5" thickBot="1" x14ac:dyDescent="0.25">
      <c r="C1760" s="4"/>
      <c r="D1760" s="40"/>
    </row>
    <row r="1761" spans="3:4" ht="13.5" thickBot="1" x14ac:dyDescent="0.25">
      <c r="C1761" s="4"/>
      <c r="D1761" s="40"/>
    </row>
    <row r="1762" spans="3:4" ht="13.5" thickBot="1" x14ac:dyDescent="0.25">
      <c r="C1762" s="4"/>
      <c r="D1762" s="40"/>
    </row>
    <row r="1763" spans="3:4" ht="13.5" thickBot="1" x14ac:dyDescent="0.25">
      <c r="C1763" s="4"/>
      <c r="D1763" s="40"/>
    </row>
    <row r="1764" spans="3:4" ht="13.5" thickBot="1" x14ac:dyDescent="0.25">
      <c r="C1764" s="4"/>
      <c r="D1764" s="40"/>
    </row>
    <row r="1765" spans="3:4" ht="13.5" thickBot="1" x14ac:dyDescent="0.25">
      <c r="C1765" s="4"/>
      <c r="D1765" s="40"/>
    </row>
    <row r="1766" spans="3:4" ht="13.5" thickBot="1" x14ac:dyDescent="0.25">
      <c r="C1766" s="4"/>
      <c r="D1766" s="40"/>
    </row>
    <row r="1767" spans="3:4" ht="13.5" thickBot="1" x14ac:dyDescent="0.25">
      <c r="C1767" s="4"/>
      <c r="D1767" s="40"/>
    </row>
    <row r="1768" spans="3:4" ht="13.5" thickBot="1" x14ac:dyDescent="0.25">
      <c r="C1768" s="4"/>
      <c r="D1768" s="40"/>
    </row>
    <row r="1769" spans="3:4" ht="13.5" thickBot="1" x14ac:dyDescent="0.25">
      <c r="C1769" s="4"/>
      <c r="D1769" s="40"/>
    </row>
    <row r="1770" spans="3:4" ht="13.5" thickBot="1" x14ac:dyDescent="0.25">
      <c r="C1770" s="4"/>
      <c r="D1770" s="40"/>
    </row>
    <row r="1771" spans="3:4" ht="13.5" thickBot="1" x14ac:dyDescent="0.25">
      <c r="C1771" s="4"/>
      <c r="D1771" s="40"/>
    </row>
    <row r="1772" spans="3:4" ht="13.5" thickBot="1" x14ac:dyDescent="0.25">
      <c r="C1772" s="4"/>
      <c r="D1772" s="40"/>
    </row>
  </sheetData>
  <autoFilter ref="B11:J155" xr:uid="{00000000-0009-0000-0000-000001000000}"/>
  <dataConsolidate/>
  <mergeCells count="142">
    <mergeCell ref="D142:E142"/>
    <mergeCell ref="D140:E140"/>
    <mergeCell ref="D141:E141"/>
    <mergeCell ref="D145:E145"/>
    <mergeCell ref="D138:E138"/>
    <mergeCell ref="G8:J8"/>
    <mergeCell ref="G9:J9"/>
    <mergeCell ref="G149:H149"/>
    <mergeCell ref="F154:J154"/>
    <mergeCell ref="F12:G12"/>
    <mergeCell ref="F152:K152"/>
    <mergeCell ref="F153:K153"/>
    <mergeCell ref="H10:I10"/>
    <mergeCell ref="F150:J150"/>
    <mergeCell ref="D10:F10"/>
    <mergeCell ref="D148:E148"/>
    <mergeCell ref="D147:E147"/>
    <mergeCell ref="D146:E146"/>
    <mergeCell ref="D144:E144"/>
    <mergeCell ref="D143:E143"/>
    <mergeCell ref="D137:E137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27:E127"/>
    <mergeCell ref="D128:E128"/>
    <mergeCell ref="D120:E120"/>
    <mergeCell ref="D119:E119"/>
    <mergeCell ref="D126:E126"/>
    <mergeCell ref="D114:E114"/>
    <mergeCell ref="D115:E115"/>
    <mergeCell ref="D116:E116"/>
    <mergeCell ref="D117:E117"/>
    <mergeCell ref="D118:E118"/>
    <mergeCell ref="D122:E122"/>
    <mergeCell ref="D123:E123"/>
    <mergeCell ref="D124:E124"/>
    <mergeCell ref="D125:E125"/>
    <mergeCell ref="D110:E110"/>
    <mergeCell ref="D111:E111"/>
    <mergeCell ref="D112:E112"/>
    <mergeCell ref="D113:E113"/>
    <mergeCell ref="D92:E92"/>
    <mergeCell ref="D93:E93"/>
    <mergeCell ref="D94:E94"/>
    <mergeCell ref="D95:E95"/>
    <mergeCell ref="D97:E97"/>
    <mergeCell ref="D96:E96"/>
    <mergeCell ref="D100:E100"/>
    <mergeCell ref="D99:E99"/>
    <mergeCell ref="D98:E98"/>
    <mergeCell ref="D101:E101"/>
    <mergeCell ref="D104:E104"/>
    <mergeCell ref="D102:E102"/>
    <mergeCell ref="D105:E105"/>
    <mergeCell ref="D106:E106"/>
    <mergeCell ref="D107:E107"/>
    <mergeCell ref="D108:E108"/>
    <mergeCell ref="D109:E109"/>
    <mergeCell ref="D72:E72"/>
    <mergeCell ref="D73:E73"/>
    <mergeCell ref="D74:E74"/>
    <mergeCell ref="D75:E75"/>
    <mergeCell ref="D79:E79"/>
    <mergeCell ref="D77:E77"/>
    <mergeCell ref="D76:E76"/>
    <mergeCell ref="D78:E78"/>
    <mergeCell ref="D103:E103"/>
    <mergeCell ref="D89:E89"/>
    <mergeCell ref="D80:E80"/>
    <mergeCell ref="D81:E81"/>
    <mergeCell ref="D83:E83"/>
    <mergeCell ref="D82:E82"/>
    <mergeCell ref="D84:E84"/>
    <mergeCell ref="D85:E85"/>
    <mergeCell ref="D86:E86"/>
    <mergeCell ref="D87:E87"/>
    <mergeCell ref="D88:E88"/>
    <mergeCell ref="D70:E70"/>
    <mergeCell ref="D69:E69"/>
    <mergeCell ref="D68:E68"/>
    <mergeCell ref="D67:E67"/>
    <mergeCell ref="D59:E59"/>
    <mergeCell ref="D60:E60"/>
    <mergeCell ref="D61:E61"/>
    <mergeCell ref="D62:E62"/>
    <mergeCell ref="D63:E63"/>
    <mergeCell ref="D64:E64"/>
    <mergeCell ref="D65:E65"/>
    <mergeCell ref="D66:E66"/>
    <mergeCell ref="D57:E57"/>
    <mergeCell ref="D50:E50"/>
    <mergeCell ref="D51:E51"/>
    <mergeCell ref="D52:E52"/>
    <mergeCell ref="D55:E55"/>
    <mergeCell ref="D53:E53"/>
    <mergeCell ref="D54:E54"/>
    <mergeCell ref="D56:E56"/>
    <mergeCell ref="D35:E35"/>
    <mergeCell ref="D36:E36"/>
    <mergeCell ref="D37:E37"/>
    <mergeCell ref="D38:E38"/>
    <mergeCell ref="D49:E49"/>
    <mergeCell ref="D39:E39"/>
    <mergeCell ref="D40:E40"/>
    <mergeCell ref="D41:E41"/>
    <mergeCell ref="D42:E42"/>
    <mergeCell ref="D43:E43"/>
    <mergeCell ref="D44:E44"/>
    <mergeCell ref="D47:E47"/>
    <mergeCell ref="D45:E45"/>
    <mergeCell ref="D46:E46"/>
    <mergeCell ref="D48:E48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H7:J7"/>
    <mergeCell ref="D18:E18"/>
    <mergeCell ref="D20:E20"/>
    <mergeCell ref="D19:E19"/>
    <mergeCell ref="D5:E5"/>
    <mergeCell ref="D3:E3"/>
    <mergeCell ref="D4:E4"/>
    <mergeCell ref="D13:E13"/>
    <mergeCell ref="D14:E14"/>
    <mergeCell ref="D15:E15"/>
    <mergeCell ref="D16:E16"/>
    <mergeCell ref="D17:E17"/>
  </mergeCells>
  <dataValidations count="8">
    <dataValidation type="list" allowBlank="1" showInputMessage="1" showErrorMessage="1" sqref="H122:H135 H92:H111 H72:H85 H59 H20 H15:H17 H113:H115 H88:H89 H63:H69 H25 H35:H57" xr:uid="{00000000-0002-0000-0100-000000000000}">
      <formula1>$K$1:$K$2</formula1>
    </dataValidation>
    <dataValidation operator="greaterThanOrEqual" allowBlank="1" showInputMessage="1" showErrorMessage="1" errorTitle="הערך שהוזן לא תואם את סוג התא" error="יש להזין תאריך גדול מהיום ובפורמט DD/MM/YY" promptTitle="הזן את התאריך הרצוי לקבלת המשלוח" prompt="יש לשלוח הזמנות יומיים מראש._x000a_להזמנות דחופות יותר,מהיום-למחר/להיום,_x000a_יש לשלוח את ההזמנה ולהתקשר למשרד לקבל אישור מיוחד!!!" sqref="C8:D8" xr:uid="{00000000-0002-0000-0100-000001000000}"/>
    <dataValidation allowBlank="1" showInputMessage="1" showErrorMessage="1" promptTitle="יש להזין את הכתובת לקבלת ההזמנה" prompt="במקרה של איסוף עצמי יש לכתוב &quot;איסוף בסניף&quot;" sqref="E9" xr:uid="{00000000-0002-0000-0100-000002000000}"/>
    <dataValidation allowBlank="1" showInputMessage="1" showErrorMessage="1" promptTitle="יש להזין את שם המזמין/החברה" prompt="על שם זה תצא הצעת המחיר/ההזמנה _x000a_וחשבונית מס/קבלה" sqref="E8" xr:uid="{00000000-0002-0000-0100-000004000000}"/>
    <dataValidation allowBlank="1" showInputMessage="1" showErrorMessage="1" errorTitle="הזן שעה בפורמט HH:MM" promptTitle="הזן את השעה הרצוייה לקבלת המשלוח" prompt="הזמנות נשלחות בין השעות 08:00-17:30 _x000a_מעבר לשעות אלו יש לשלוח את ההזמנה ולהתקשר למשרד לקבלת אישור מיוחד!!!" sqref="C9:D9" xr:uid="{00000000-0002-0000-0100-000005000000}"/>
    <dataValidation type="whole" operator="notEqual" allowBlank="1" showInputMessage="1" showErrorMessage="1" errorTitle="הכנס מספר גדול מ-0" error="או השאר את התא ריק" sqref="I13:I148" xr:uid="{00000000-0002-0000-0100-000007000000}">
      <formula1>0</formula1>
    </dataValidation>
    <dataValidation type="list" allowBlank="1" showInputMessage="1" showErrorMessage="1" sqref="H13:H14 H140:H145 H136:H138 H116:H120 H112 H86:H87 H70 H60:H62 H26:H32 H21:H24 H18:H19" xr:uid="{00000000-0002-0000-0100-000008000000}">
      <formula1>$K$1</formula1>
    </dataValidation>
    <dataValidation type="custom" allowBlank="1" showInputMessage="1" showErrorMessage="1" sqref="G9:J9" xr:uid="{00000000-0002-0000-0100-000006000000}">
      <formula1>AND(ISNUMBER(SEARCH("@", A1)), ISNUMBER(SEARCH(".", A1)), NOT(ISNUMBER(SEARCH(" ", A1))))</formula1>
    </dataValidation>
  </dataValidations>
  <pageMargins left="0.19685039370078741" right="0.19685039370078741" top="0.55118110236220474" bottom="0.55118110236220474" header="0.31496062992125984" footer="0.31496062992125984"/>
  <pageSetup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הולי בייגל בד"ץ</cp:lastModifiedBy>
  <cp:lastPrinted>2025-12-07T12:44:09Z</cp:lastPrinted>
  <dcterms:created xsi:type="dcterms:W3CDTF">2007-06-10T10:14:02Z</dcterms:created>
  <dcterms:modified xsi:type="dcterms:W3CDTF">2025-12-08T09:58:05Z</dcterms:modified>
</cp:coreProperties>
</file>