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autoCompressPictures="0" defaultThemeVersion="166925"/>
  <mc:AlternateContent xmlns:mc="http://schemas.openxmlformats.org/markup-compatibility/2006">
    <mc:Choice Requires="x15">
      <x15ac:absPath xmlns:x15ac="http://schemas.microsoft.com/office/spreadsheetml/2010/11/ac" url="https://gmedc-my.sharepoint.com/personal/admin_gmedc_microsoftonline_com/Documents/EVERYTHING/Agencies and Partners/RDC's and RPC's/RDC Group/Regional Priority Project/2026/Mid-year revision/Submission/"/>
    </mc:Choice>
  </mc:AlternateContent>
  <xr:revisionPtr revIDLastSave="0" documentId="8_{8596879B-24EA-4AFE-9A5C-28EC34EBF817}" xr6:coauthVersionLast="47" xr6:coauthVersionMax="47" xr10:uidLastSave="{00000000-0000-0000-0000-000000000000}"/>
  <bookViews>
    <workbookView xWindow="-108" yWindow="-108" windowWidth="23256" windowHeight="12576" firstSheet="1" activeTab="1" xr2:uid="{00000000-000D-0000-FFFF-FFFF00000000}"/>
  </bookViews>
  <sheets>
    <sheet name="Sheet1" sheetId="1" state="hidden" r:id="rId1"/>
    <sheet name="2026" sheetId="2" r:id="rId2"/>
    <sheet name="Sheet3" sheetId="3" state="hidden" r:id="rId3"/>
  </sheets>
  <definedNames>
    <definedName name="_xlnm.Print_Area" localSheetId="0">Sheet1!$A$1:$K$12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E13" i="2" l="1"/>
  <c r="M13" i="2"/>
  <c r="K13" i="2"/>
  <c r="N13" i="2"/>
  <c r="L13" i="2"/>
  <c r="I13" i="2"/>
  <c r="J13" i="2"/>
  <c r="H13" i="2"/>
  <c r="G13" i="2"/>
  <c r="F13" i="2"/>
</calcChain>
</file>

<file path=xl/sharedStrings.xml><?xml version="1.0" encoding="utf-8"?>
<sst xmlns="http://schemas.openxmlformats.org/spreadsheetml/2006/main" count="94" uniqueCount="86">
  <si>
    <t>SCORING: 1-5 WITH 5 BEING BEST</t>
  </si>
  <si>
    <t>Scoring: 
5: 51+
4: 21-50
3: 11-20
2: 1-10
1: &lt;1</t>
  </si>
  <si>
    <t>Scoring: 1-5 with 5 being best</t>
  </si>
  <si>
    <t xml:space="preserve">Scoring:
5: 11% or more above median wage for the region
4: Between 0-10% above median wage for the region
3: At median wage for the region
2: Between 0-10% below median wage for the region
1. 11% or more below median wage for the region
</t>
  </si>
  <si>
    <t>Funding Source Compatible</t>
  </si>
  <si>
    <t>Proven Execution</t>
  </si>
  <si>
    <t>Project Readiness</t>
  </si>
  <si>
    <r>
      <t xml:space="preserve">Meets Identified Regional Need; Tied to Existing Plans </t>
    </r>
    <r>
      <rPr>
        <i/>
        <sz val="11"/>
        <color theme="1"/>
        <rFont val="Calibri"/>
        <family val="2"/>
        <scheme val="minor"/>
      </rPr>
      <t>(Town, Regional, CEDS)</t>
    </r>
  </si>
  <si>
    <t>Leverages External Capital</t>
  </si>
  <si>
    <t>Develops Capacity</t>
  </si>
  <si>
    <t>Jobs</t>
  </si>
  <si>
    <t>TOTAL SCORE</t>
  </si>
  <si>
    <t>The degree to which the project is compatible with the requirements and goals of available funding sources (NBRC, EDA, CDBG, USDA etc.)</t>
  </si>
  <si>
    <t xml:space="preserve">The degree to which project principals have successfully executed previous projects, managed grant funds or developed successful business models. </t>
  </si>
  <si>
    <t>The degree to which the project is prepared to get underway, including factors such as site control, engineering and design; permitting, and funding identification and commitment.</t>
  </si>
  <si>
    <t>The degree to which the project is consistent with identified goals and strategies in local and regional plans, advances regional needs identified in reports, plans and public forums, and has community support and engagement.</t>
  </si>
  <si>
    <t>The degree to which the project leverages external human, social, financial, cultural, and/or physical capital.</t>
  </si>
  <si>
    <t>The degree to which the project builds capacity within the region for improved regional development/economic development/community development, including: advancing workforce development; expanding entrepreneurship efforts; supporting or enhancing existing business clusters within the region. (Other economic/community development project types are welcome, but tthese will score the highest for this criteria.)</t>
  </si>
  <si>
    <t xml:space="preserve">Number of full time jobs directly created or retained by project. </t>
  </si>
  <si>
    <t>Quality of benefits and overall benefits package to accompany jobs to be created/retained</t>
  </si>
  <si>
    <t xml:space="preserve">Wages compared to region                                                                   </t>
  </si>
  <si>
    <t>Project Title</t>
  </si>
  <si>
    <t xml:space="preserve">GMEDC Regional Priority Projects </t>
  </si>
  <si>
    <t>Line</t>
  </si>
  <si>
    <t>Orange County Parent Child Center Woodlands Campus (Randolph)</t>
  </si>
  <si>
    <t>The Fairlee Consortium</t>
  </si>
  <si>
    <t xml:space="preserve">Topsham Community Hall restoration </t>
  </si>
  <si>
    <t>Norwich Farmers' Market Expansion</t>
  </si>
  <si>
    <t>Bean Hall Renovation (West Fairlee)</t>
  </si>
  <si>
    <t>Strafford General Store</t>
  </si>
  <si>
    <t>Thetford Village Store</t>
  </si>
  <si>
    <t>Woodstock Wastewater Treatment Facility Upgrade</t>
  </si>
  <si>
    <t>Little Rivers Health Care Food &amp; Wellness Hub (Wells River)</t>
  </si>
  <si>
    <t>Historic Telegraph Building (WRJ)</t>
  </si>
  <si>
    <t xml:space="preserve">Type of Project: </t>
  </si>
  <si>
    <t>Type and subtype from the Project Information From</t>
  </si>
  <si>
    <t>Childcare</t>
  </si>
  <si>
    <t>General Development: Commercial, Residential, Mixed</t>
  </si>
  <si>
    <t>Infrastructure: Public Facility</t>
  </si>
  <si>
    <t xml:space="preserve">General Development: Mixed; Site/Facility Development for Specific Business; Business Development </t>
  </si>
  <si>
    <t>Site/Facility Development for a Specific Business</t>
  </si>
  <si>
    <t>Infrastructure: Wastewater</t>
  </si>
  <si>
    <t>Site/Facility Development for Specific Business</t>
  </si>
  <si>
    <t>Project Sponsor:</t>
  </si>
  <si>
    <t>Erika Hoffman-Kiess, GMEDC, 35 Railroad Row, Suite 101, White River Junction, VT 05001 erika@gmedc.com</t>
  </si>
  <si>
    <t>1. Gryphon ○ Chapman's General ■ Travis Noyes; travisnoyes@gmail.com ■ Barrett Brown ■ 491US5N,Fairlee, VT 05045 2. TheDenison ○ Appleseed Development LLC ■ JonahRichard; (908) 265-2360; 404 US 5 N, Fairlee, VT 05045 ■ Travis Noyes ■ 472US5N, Fairlee, VT 05045 3. Bridge + Main ○ Village Ventures LLC ■ JonahRichard (as above)</t>
  </si>
  <si>
    <t>Megan Clark, Topsham Community Hall Committee, PO Box 51 West Topsham VT 05086 603-667-6123</t>
  </si>
  <si>
    <t xml:space="preserve">Peggy Allen, 2514 Jericho Road, White River Junction, VT 05001 Peggy.allen1@gmail.com 847-867-2374  and           Eileen Lambert, 4561 Jericho Street, White River Junction, VT 05001 eileenlambert8@gmail.com  203-231-9332                 </t>
  </si>
  <si>
    <t>Jennifer Shatney, 894 VT RTE 113, Suite 202, West Fairlee, VT 05083 jlshatney@gmail.com 802-449-7555</t>
  </si>
  <si>
    <t>Strafford Community Trust PO Box 24, So. Strafford, VT 05070</t>
  </si>
  <si>
    <t>Thetford Center Community Trust c/o Tim Briglin, 459 Tucker Hill Rd., Thetford Center, VT 05075   tim@tuckermancapital.com</t>
  </si>
  <si>
    <t>Abbie Sherman, Economic Development Director, Town of Woodstock 802-789-9042 aserman@townofwoodstock.org</t>
  </si>
  <si>
    <t xml:space="preserve">Andy Barter, abarter@littlerivers.org, 802-222-3023 or John Vose, jvose@littlerivers.org,   802-222-3027 Little Rivers Health Care 4628 Main St. Newbury, VT 05051  </t>
  </si>
  <si>
    <t>Michelle Ollie, President The Center for Cartoon Studies POBOX125 White River Junction, VT 05001 (802) 295-3319 Office ollie@cartoonstudies.org cartoonstudies.org</t>
  </si>
  <si>
    <t>Project Principals:</t>
  </si>
  <si>
    <t>Same as above</t>
  </si>
  <si>
    <t xml:space="preserve">Addition to 2. The Denison - Barrett Brown (as above), 
 Deecie Denison deecie49@gmail.com  </t>
  </si>
  <si>
    <t>Town of Topsham PO Box 69 East Topsham, VT 05076 802-439-5505</t>
  </si>
  <si>
    <t>Upper Valley Agricultural Association, PO Box 525, Norwich, VT 05055</t>
  </si>
  <si>
    <t>Doug Sonsalla, sons0019@yahoo.com Ann Downing, Darlene Cook darlene.gradycook@yahoo.com  894 VT RTE 113, Suite 202, West Fairlee, VT 05083</t>
  </si>
  <si>
    <t>Trudi Brock (President): brock.kri@gmail.com | 802-765-4347 Tracey McFadden: tmcfadden100@gmail.com | 802-765-4496 Please use SCT PO Box for mailed correspondence  Project Consultant - Liz Curry, CommonLand Solutions: lcurry@commonlandsolutions 802-578-5793</t>
  </si>
  <si>
    <t>Tim Briglin, 459 Tucker Hill Rd., Thetford Center, VT 05075 tim@tuckermancapital.com   Sarah Martel, 184 Tefft Rd., Thetford Center, VT 05075 martel71@gmail.com</t>
  </si>
  <si>
    <t>Eric Duffy, Municipal Manager, Town of Woodstock, 802-457-3456 eddufy@townowoodstock.org   Stephanie Appelfeller, Chief of Staff, Town of Woodstock, 802-457-3456 sappelfeller@townofwoodstock.org</t>
  </si>
  <si>
    <t>Project Description:</t>
  </si>
  <si>
    <t xml:space="preserve">Description </t>
  </si>
  <si>
    <t>Develop the Enterprise Center in Randolph as a childcare center</t>
  </si>
  <si>
    <t>New housing development (subsidized and market rate), housing upgrades, and mixed use development.</t>
  </si>
  <si>
    <t>Restoration of a vacant Community Hall to return the facility to public use for fully accessible social, economic, and public health services and activities.</t>
  </si>
  <si>
    <t>Site purchase and improvement, and building construction to provide a year-round site for the Norwich Farmers Market and space for farm education.</t>
  </si>
  <si>
    <t xml:space="preserve">Adaptive reuse of a vacant, historic building into a centralized 
hub to serve the social, cultural, and economic wellbeing of the 
community. </t>
  </si>
  <si>
    <t xml:space="preserve">Pre-development for renovation of historic village-center store: Architectural and  engineering design,  
civil engineering survey/design for wastewater, nvironmental Review,  and project budget development.   </t>
  </si>
  <si>
    <t xml:space="preserve">Rebuild the now-defunct general store, and expand it to include a cafe. </t>
  </si>
  <si>
    <t xml:space="preserve">Replacement of the town’s wastewater treatment facility to address permit requirements, age-related concerns, flood resiliency, and provide increased capacity. </t>
  </si>
  <si>
    <t xml:space="preserve">Development/renovation of ~2,200 s/f space into urgent care facility &amp; integration of behavioral health, substance use services, and Food as Medicine programming </t>
  </si>
  <si>
    <t>Purchase and renovation of historic Telegraph Building for production lab, studio space, public gallery, and meeting space for collaborative community projects and events at the Center for Cartoon Studies.</t>
  </si>
  <si>
    <t xml:space="preserve">PROJECT PURPOSE AND BENEFITS: </t>
  </si>
  <si>
    <t xml:space="preserve">The degree to which the project builds capacity within the region for improved regional development/economic development/community development, including: advancing the goals and objectives of the region's CEDS and regional plans and addressing the most pressing economic and community development needs of the region. </t>
  </si>
  <si>
    <t xml:space="preserve">PROJECT TIMELINE, MILESTONES, AND STATUS: </t>
  </si>
  <si>
    <t xml:space="preserve">PROJECT PRINCIPAL EXPERIENCE: </t>
  </si>
  <si>
    <t xml:space="preserve">PROJECT SUPPORT AND REGIONAL NEED:  </t>
  </si>
  <si>
    <t>The degree to which the project is consistent with and advances the goals and strategies identified by the region's CEDs and local and regional plans, advances regional needs identified in reports, plans and public forums, has community support and for which there has been community engagement, is not duplicative or dedundant in the region and therefore fill a need in the community or region.</t>
  </si>
  <si>
    <t xml:space="preserve">PROJECT COST, IDENTIFIED AND COMMITED FUNDS/FINANCING, AND FUNDING GAP: </t>
  </si>
  <si>
    <t xml:space="preserve">The degree to which the total project cost has been identified, budget and sources and uses has been provided, available resources have been identified including status (Received, committed, applied for, identified, etc.), expected dates of funding receipt are identified, a clear fuhnding gap is identified, and the expected state or federal funding source to fill the gap are identified. </t>
  </si>
  <si>
    <t xml:space="preserve">JOB CREATION: </t>
  </si>
  <si>
    <t>The degree to which the project will retain or create permanent or temporary employment.</t>
  </si>
  <si>
    <t>PRIORITIZATION (1-10)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</si>
</sst>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font>
      <sz val="11"/>
      <color theme="1"/>
      <name val="Calibri"/>
      <family val="2"/>
      <scheme val="minor"/>
    </font>
    <font>
      <b/>
      <sz val="11"/>
      <color theme="1"/>
      <name val="Calibri"/>
      <family val="2"/>
      <scheme val="minor"/>
    </font>
    <font>
      <sz val="10"/>
      <color theme="1"/>
      <name val="Calibri"/>
      <family val="2"/>
      <scheme val="minor"/>
    </font>
    <font>
      <i/>
      <sz val="11"/>
      <color theme="1"/>
      <name val="Calibri"/>
      <family val="2"/>
      <scheme val="minor"/>
    </font>
    <font>
      <b/>
      <sz val="14"/>
      <color theme="1"/>
      <name val="Calibri"/>
      <family val="2"/>
      <scheme val="minor"/>
    </font>
    <font>
      <sz val="14"/>
      <color theme="1"/>
      <name val="Calibri"/>
      <family val="2"/>
      <scheme val="minor"/>
    </font>
    <font>
      <b/>
      <sz val="12"/>
      <color theme="1"/>
      <name val="Calibri"/>
      <family val="2"/>
      <scheme val="minor"/>
    </font>
    <font>
      <b/>
      <sz val="16"/>
      <color theme="1"/>
      <name val="Calibri"/>
      <family val="2"/>
      <scheme val="minor"/>
    </font>
    <font>
      <sz val="10"/>
      <name val="Calibri"/>
      <family val="2"/>
      <scheme val="minor"/>
    </font>
  </fonts>
  <fills count="6">
    <fill>
      <patternFill patternType="none"/>
    </fill>
    <fill>
      <patternFill patternType="gray125"/>
    </fill>
    <fill>
      <patternFill patternType="solid">
        <fgColor theme="6" tint="0.3999755851924192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2" tint="-9.9978637043366805E-2"/>
        <bgColor indexed="64"/>
      </patternFill>
    </fill>
  </fills>
  <borders count="23">
    <border>
      <left/>
      <right/>
      <top/>
      <bottom/>
      <diagonal/>
    </border>
    <border>
      <left style="thin">
        <color auto="1"/>
      </left>
      <right/>
      <top/>
      <bottom/>
      <diagonal/>
    </border>
    <border>
      <left style="medium">
        <color auto="1"/>
      </left>
      <right/>
      <top/>
      <bottom/>
      <diagonal/>
    </border>
    <border>
      <left style="thin">
        <color auto="1"/>
      </left>
      <right style="medium">
        <color auto="1"/>
      </right>
      <top/>
      <bottom/>
      <diagonal/>
    </border>
    <border>
      <left style="medium">
        <color auto="1"/>
      </left>
      <right style="thin">
        <color auto="1"/>
      </right>
      <top/>
      <bottom/>
      <diagonal/>
    </border>
    <border>
      <left/>
      <right/>
      <top/>
      <bottom style="medium">
        <color auto="1"/>
      </bottom>
      <diagonal/>
    </border>
    <border>
      <left/>
      <right style="medium">
        <color auto="1"/>
      </right>
      <top/>
      <bottom style="medium">
        <color auto="1"/>
      </bottom>
      <diagonal/>
    </border>
    <border>
      <left style="medium">
        <color auto="1"/>
      </left>
      <right/>
      <top/>
      <bottom style="medium">
        <color auto="1"/>
      </bottom>
      <diagonal/>
    </border>
    <border>
      <left style="thin">
        <color auto="1"/>
      </left>
      <right style="thin">
        <color auto="1"/>
      </right>
      <top/>
      <bottom style="medium">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diagonal/>
    </border>
  </borders>
  <cellStyleXfs count="1">
    <xf numFmtId="0" fontId="0" fillId="0" borderId="0"/>
  </cellStyleXfs>
  <cellXfs count="69">
    <xf numFmtId="0" fontId="0" fillId="0" borderId="0" xfId="0"/>
    <xf numFmtId="0" fontId="1" fillId="0" borderId="0" xfId="0" applyFont="1"/>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horizontal="center" vertical="center"/>
    </xf>
    <xf numFmtId="0" fontId="0" fillId="0" borderId="6" xfId="0" applyBorder="1" applyAlignment="1">
      <alignment horizontal="center" vertical="center" wrapText="1"/>
    </xf>
    <xf numFmtId="0" fontId="1" fillId="0" borderId="0" xfId="0" applyFont="1" applyAlignment="1">
      <alignment horizontal="center"/>
    </xf>
    <xf numFmtId="0" fontId="1" fillId="0" borderId="2" xfId="0" applyFont="1" applyBorder="1" applyAlignment="1">
      <alignment horizontal="center"/>
    </xf>
    <xf numFmtId="0" fontId="0" fillId="0" borderId="2" xfId="0" applyBorder="1" applyAlignment="1">
      <alignment horizontal="center"/>
    </xf>
    <xf numFmtId="0" fontId="0" fillId="0" borderId="1" xfId="0" applyBorder="1" applyAlignment="1">
      <alignment horizontal="center"/>
    </xf>
    <xf numFmtId="0" fontId="0" fillId="0" borderId="3" xfId="0" applyBorder="1" applyAlignment="1">
      <alignment horizontal="center"/>
    </xf>
    <xf numFmtId="0" fontId="0" fillId="0" borderId="0" xfId="0" applyAlignment="1">
      <alignment horizontal="center"/>
    </xf>
    <xf numFmtId="0" fontId="0" fillId="0" borderId="4" xfId="0" applyBorder="1" applyAlignment="1">
      <alignment horizontal="center"/>
    </xf>
    <xf numFmtId="0" fontId="2" fillId="0" borderId="0" xfId="0" applyFont="1" applyAlignment="1">
      <alignment vertical="center" wrapText="1"/>
    </xf>
    <xf numFmtId="0" fontId="2" fillId="0" borderId="0" xfId="0" applyFont="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1" fillId="2" borderId="0" xfId="0" applyFont="1" applyFill="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0" borderId="3" xfId="0" applyFont="1" applyBorder="1" applyAlignment="1">
      <alignment horizontal="center" vertical="center" wrapText="1"/>
    </xf>
    <xf numFmtId="0" fontId="0" fillId="0" borderId="8" xfId="0" applyBorder="1" applyAlignment="1">
      <alignment horizontal="center" vertical="center"/>
    </xf>
    <xf numFmtId="0" fontId="0" fillId="0" borderId="7" xfId="0" applyBorder="1" applyAlignment="1">
      <alignment horizontal="center" vertical="center" wrapText="1"/>
    </xf>
    <xf numFmtId="0" fontId="2" fillId="0" borderId="9" xfId="0" applyFont="1" applyBorder="1" applyAlignment="1">
      <alignment horizontal="center" vertical="center" wrapText="1"/>
    </xf>
    <xf numFmtId="0" fontId="5" fillId="0" borderId="9" xfId="0" applyFont="1" applyBorder="1"/>
    <xf numFmtId="0" fontId="5" fillId="0" borderId="0" xfId="0" applyFont="1"/>
    <xf numFmtId="164" fontId="6" fillId="0" borderId="9" xfId="0" applyNumberFormat="1" applyFont="1" applyBorder="1" applyAlignment="1">
      <alignment horizontal="center" vertical="center"/>
    </xf>
    <xf numFmtId="164" fontId="1" fillId="0" borderId="9" xfId="0" applyNumberFormat="1" applyFont="1" applyBorder="1" applyAlignment="1">
      <alignment horizontal="center" vertical="center" wrapText="1"/>
    </xf>
    <xf numFmtId="0" fontId="0" fillId="4" borderId="9" xfId="0" applyFill="1" applyBorder="1" applyAlignment="1">
      <alignment horizontal="center" vertical="center" wrapText="1"/>
    </xf>
    <xf numFmtId="0" fontId="0" fillId="4" borderId="9" xfId="0" applyFill="1" applyBorder="1" applyAlignment="1">
      <alignment horizontal="center" vertical="center"/>
    </xf>
    <xf numFmtId="164" fontId="6" fillId="0" borderId="12" xfId="0" applyNumberFormat="1" applyFont="1" applyBorder="1" applyAlignment="1">
      <alignment horizontal="center" vertical="center"/>
    </xf>
    <xf numFmtId="0" fontId="8" fillId="0" borderId="9" xfId="0" applyFont="1" applyBorder="1" applyAlignment="1">
      <alignment horizontal="center" vertical="center" wrapText="1"/>
    </xf>
    <xf numFmtId="0" fontId="8" fillId="0" borderId="12" xfId="0" applyFont="1" applyBorder="1" applyAlignment="1">
      <alignment horizontal="center" vertical="center" wrapText="1"/>
    </xf>
    <xf numFmtId="0" fontId="4" fillId="0" borderId="9" xfId="0" applyFont="1" applyBorder="1" applyAlignment="1">
      <alignment horizontal="center" vertical="center" wrapText="1"/>
    </xf>
    <xf numFmtId="0" fontId="4" fillId="4" borderId="9" xfId="0" applyFont="1" applyFill="1" applyBorder="1" applyAlignment="1">
      <alignment horizontal="center" vertical="center" wrapText="1"/>
    </xf>
    <xf numFmtId="0" fontId="1" fillId="5" borderId="13" xfId="0" applyFont="1" applyFill="1" applyBorder="1" applyAlignment="1">
      <alignment horizontal="center" vertical="center"/>
    </xf>
    <xf numFmtId="0" fontId="1" fillId="5" borderId="18" xfId="0" applyFont="1" applyFill="1" applyBorder="1" applyAlignment="1">
      <alignment horizontal="center" vertical="center"/>
    </xf>
    <xf numFmtId="0" fontId="6" fillId="0" borderId="11" xfId="0" applyFont="1" applyBorder="1" applyAlignment="1">
      <alignment horizontal="center" vertical="center"/>
    </xf>
    <xf numFmtId="0" fontId="5" fillId="0" borderId="9" xfId="0" applyFont="1" applyBorder="1" applyAlignment="1">
      <alignment horizontal="right"/>
    </xf>
    <xf numFmtId="0" fontId="5" fillId="0" borderId="0" xfId="0" applyFont="1" applyAlignment="1">
      <alignment horizontal="right"/>
    </xf>
    <xf numFmtId="0" fontId="4" fillId="0" borderId="0" xfId="0" applyFont="1" applyAlignment="1">
      <alignment horizontal="center" vertical="center"/>
    </xf>
    <xf numFmtId="0" fontId="5" fillId="0" borderId="0" xfId="0" applyFont="1" applyAlignment="1">
      <alignment horizontal="center"/>
    </xf>
    <xf numFmtId="0" fontId="7" fillId="0" borderId="19" xfId="0" applyFont="1" applyBorder="1" applyAlignment="1">
      <alignment horizontal="center" vertical="center"/>
    </xf>
    <xf numFmtId="0" fontId="1" fillId="0" borderId="9" xfId="0" applyFont="1" applyBorder="1" applyAlignment="1">
      <alignment horizontal="center" vertical="center" wrapText="1"/>
    </xf>
    <xf numFmtId="0" fontId="4" fillId="0" borderId="9" xfId="0" applyFont="1" applyBorder="1" applyAlignment="1">
      <alignment horizontal="center" vertical="center"/>
    </xf>
    <xf numFmtId="0" fontId="4" fillId="0" borderId="0" xfId="0" applyFont="1" applyAlignment="1">
      <alignment horizontal="center" vertical="center" wrapText="1"/>
    </xf>
    <xf numFmtId="0" fontId="5" fillId="0" borderId="22" xfId="0" applyFont="1" applyBorder="1"/>
    <xf numFmtId="0" fontId="7" fillId="0" borderId="19" xfId="0" applyFont="1" applyBorder="1" applyAlignment="1">
      <alignment vertical="center"/>
    </xf>
    <xf numFmtId="0" fontId="4" fillId="3" borderId="10" xfId="0" applyFont="1" applyFill="1" applyBorder="1" applyAlignment="1">
      <alignment horizontal="center" vertical="center"/>
    </xf>
    <xf numFmtId="0" fontId="4" fillId="3" borderId="11" xfId="0" applyFont="1" applyFill="1" applyBorder="1" applyAlignment="1">
      <alignment horizontal="center" vertical="center"/>
    </xf>
    <xf numFmtId="0" fontId="6" fillId="0" borderId="10" xfId="0" applyFont="1" applyBorder="1" applyAlignment="1">
      <alignment horizontal="center" vertical="center"/>
    </xf>
    <xf numFmtId="0" fontId="6" fillId="0" borderId="13" xfId="0" applyFont="1" applyBorder="1" applyAlignment="1">
      <alignment horizontal="center" vertical="center"/>
    </xf>
    <xf numFmtId="0" fontId="7" fillId="0" borderId="19" xfId="0" applyFont="1" applyBorder="1" applyAlignment="1">
      <alignment horizontal="left" vertical="center"/>
    </xf>
    <xf numFmtId="0" fontId="1" fillId="5" borderId="17" xfId="0" applyFont="1" applyFill="1" applyBorder="1" applyAlignment="1">
      <alignment horizontal="left" vertical="center"/>
    </xf>
    <xf numFmtId="0" fontId="1" fillId="5" borderId="13" xfId="0" applyFont="1" applyFill="1" applyBorder="1" applyAlignment="1">
      <alignment horizontal="left" vertical="center"/>
    </xf>
    <xf numFmtId="0" fontId="4" fillId="3" borderId="10" xfId="0" applyFont="1" applyFill="1" applyBorder="1" applyAlignment="1">
      <alignment horizontal="center" vertical="center"/>
    </xf>
    <xf numFmtId="0" fontId="4" fillId="3" borderId="11" xfId="0" applyFont="1" applyFill="1" applyBorder="1" applyAlignment="1">
      <alignment horizontal="center" vertical="center"/>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1" fillId="2" borderId="14" xfId="0" applyFont="1" applyFill="1" applyBorder="1" applyAlignment="1">
      <alignment horizontal="left" vertical="center" wrapText="1"/>
    </xf>
    <xf numFmtId="0" fontId="1" fillId="2" borderId="15" xfId="0" applyFont="1" applyFill="1" applyBorder="1" applyAlignment="1">
      <alignment horizontal="left" vertical="center" wrapText="1"/>
    </xf>
    <xf numFmtId="0" fontId="1" fillId="2" borderId="16" xfId="0" applyFont="1" applyFill="1" applyBorder="1" applyAlignment="1">
      <alignment horizontal="left" vertical="center" wrapText="1"/>
    </xf>
    <xf numFmtId="0" fontId="1" fillId="2" borderId="2" xfId="0" applyFont="1" applyFill="1" applyBorder="1" applyAlignment="1">
      <alignment horizontal="center" vertical="center" wrapText="1"/>
    </xf>
    <xf numFmtId="0" fontId="1" fillId="2" borderId="0" xfId="0" applyFont="1" applyFill="1" applyAlignment="1">
      <alignment horizontal="center" vertical="center" wrapText="1"/>
    </xf>
    <xf numFmtId="0" fontId="0" fillId="0" borderId="7"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5"/>
  <sheetViews>
    <sheetView view="pageBreakPreview" zoomScale="80" zoomScaleNormal="150" zoomScaleSheetLayoutView="80" zoomScalePageLayoutView="150" workbookViewId="0">
      <pane xSplit="1" topLeftCell="B1" activePane="topRight" state="frozen"/>
      <selection pane="topRight" activeCell="B3" sqref="B3:J3"/>
    </sheetView>
  </sheetViews>
  <sheetFormatPr defaultColWidth="8.85546875" defaultRowHeight="14.45"/>
  <cols>
    <col min="1" max="1" width="30.140625" customWidth="1"/>
    <col min="2" max="2" width="35.42578125" style="11" customWidth="1"/>
    <col min="3" max="3" width="35.42578125" style="8" customWidth="1"/>
    <col min="4" max="7" width="35.42578125" style="9" customWidth="1"/>
    <col min="8" max="8" width="35.42578125" style="8" customWidth="1"/>
    <col min="9" max="9" width="35.42578125" style="9" customWidth="1"/>
    <col min="10" max="10" width="52.42578125" style="10" customWidth="1"/>
    <col min="11" max="11" width="16.42578125" style="8" customWidth="1"/>
  </cols>
  <sheetData>
    <row r="1" spans="1:11" s="3" customFormat="1" ht="101.45" thickBot="1">
      <c r="A1" s="2"/>
      <c r="B1" s="66" t="s">
        <v>0</v>
      </c>
      <c r="C1" s="67"/>
      <c r="D1" s="67"/>
      <c r="E1" s="67"/>
      <c r="F1" s="67"/>
      <c r="G1" s="68"/>
      <c r="H1" s="22" t="s">
        <v>1</v>
      </c>
      <c r="I1" s="21" t="s">
        <v>2</v>
      </c>
      <c r="J1" s="5" t="s">
        <v>3</v>
      </c>
      <c r="K1" s="4"/>
    </row>
    <row r="2" spans="1:11" s="17" customFormat="1" ht="28.9">
      <c r="B2" s="17" t="s">
        <v>4</v>
      </c>
      <c r="C2" s="18" t="s">
        <v>5</v>
      </c>
      <c r="D2" s="19" t="s">
        <v>6</v>
      </c>
      <c r="E2" s="19" t="s">
        <v>7</v>
      </c>
      <c r="F2" s="19" t="s">
        <v>8</v>
      </c>
      <c r="G2" s="19" t="s">
        <v>9</v>
      </c>
      <c r="H2" s="64" t="s">
        <v>10</v>
      </c>
      <c r="I2" s="65"/>
      <c r="J2" s="65"/>
      <c r="K2" s="18" t="s">
        <v>11</v>
      </c>
    </row>
    <row r="3" spans="1:11" s="13" customFormat="1" ht="186" customHeight="1">
      <c r="B3" s="14" t="s">
        <v>12</v>
      </c>
      <c r="C3" s="15" t="s">
        <v>13</v>
      </c>
      <c r="D3" s="16" t="s">
        <v>14</v>
      </c>
      <c r="E3" s="16" t="s">
        <v>15</v>
      </c>
      <c r="F3" s="16" t="s">
        <v>16</v>
      </c>
      <c r="G3" s="16" t="s">
        <v>17</v>
      </c>
      <c r="H3" s="15" t="s">
        <v>18</v>
      </c>
      <c r="I3" s="16" t="s">
        <v>19</v>
      </c>
      <c r="J3" s="20" t="s">
        <v>20</v>
      </c>
      <c r="K3" s="15"/>
    </row>
    <row r="4" spans="1:11">
      <c r="A4" s="1" t="s">
        <v>21</v>
      </c>
      <c r="B4" s="6"/>
      <c r="C4" s="7"/>
    </row>
    <row r="15" spans="1:11">
      <c r="H15" s="12"/>
    </row>
  </sheetData>
  <mergeCells count="2">
    <mergeCell ref="H2:J2"/>
    <mergeCell ref="B1:G1"/>
  </mergeCells>
  <printOptions gridLines="1"/>
  <pageMargins left="0.7" right="0.7" top="0.75" bottom="0.75" header="0.3" footer="0.3"/>
  <pageSetup paperSize="5" scale="41" orientation="landscape"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7EF04-6D71-4F31-AE79-8BF7DD0C1B1A}">
  <dimension ref="A1:P16"/>
  <sheetViews>
    <sheetView tabSelected="1" zoomScale="80" zoomScaleNormal="80" workbookViewId="0">
      <selection sqref="A1:D1"/>
    </sheetView>
  </sheetViews>
  <sheetFormatPr defaultColWidth="8.85546875" defaultRowHeight="14.45"/>
  <cols>
    <col min="1" max="1" width="9.42578125" customWidth="1"/>
    <col min="2" max="2" width="23.140625" customWidth="1"/>
    <col min="3" max="3" width="4.42578125" customWidth="1"/>
    <col min="4" max="8" width="25.7109375" customWidth="1"/>
    <col min="9" max="9" width="26.42578125" customWidth="1"/>
    <col min="10" max="11" width="25.7109375" customWidth="1"/>
    <col min="12" max="12" width="22.7109375" bestFit="1" customWidth="1"/>
    <col min="13" max="14" width="25.7109375" customWidth="1"/>
    <col min="15" max="15" width="22.7109375" customWidth="1"/>
    <col min="16" max="16" width="25.7109375" customWidth="1"/>
  </cols>
  <sheetData>
    <row r="1" spans="1:16" ht="48" customHeight="1">
      <c r="A1" s="52" t="s">
        <v>22</v>
      </c>
      <c r="B1" s="52"/>
      <c r="C1" s="52"/>
      <c r="D1" s="52"/>
      <c r="E1" s="42"/>
      <c r="F1" s="42"/>
      <c r="H1" s="42"/>
      <c r="I1" s="40"/>
      <c r="K1" s="42"/>
      <c r="L1" s="40"/>
      <c r="N1" s="47"/>
      <c r="O1" s="40"/>
    </row>
    <row r="2" spans="1:16" ht="72">
      <c r="A2" s="43" t="s">
        <v>23</v>
      </c>
      <c r="B2" s="50"/>
      <c r="C2" s="51"/>
      <c r="D2" s="37"/>
      <c r="E2" s="33" t="s">
        <v>24</v>
      </c>
      <c r="F2" s="33" t="s">
        <v>25</v>
      </c>
      <c r="G2" s="33" t="s">
        <v>26</v>
      </c>
      <c r="H2" s="33" t="s">
        <v>27</v>
      </c>
      <c r="I2" s="33" t="s">
        <v>28</v>
      </c>
      <c r="J2" s="33" t="s">
        <v>29</v>
      </c>
      <c r="K2" s="44" t="s">
        <v>30</v>
      </c>
      <c r="L2" s="33" t="s">
        <v>31</v>
      </c>
      <c r="M2" s="33" t="s">
        <v>32</v>
      </c>
      <c r="N2" s="33" t="s">
        <v>33</v>
      </c>
      <c r="O2" s="45"/>
      <c r="P2" s="14"/>
    </row>
    <row r="3" spans="1:16" ht="90">
      <c r="A3" s="27">
        <v>2</v>
      </c>
      <c r="B3" s="55" t="s">
        <v>34</v>
      </c>
      <c r="C3" s="56"/>
      <c r="D3" s="28" t="s">
        <v>35</v>
      </c>
      <c r="E3" s="34" t="s">
        <v>36</v>
      </c>
      <c r="F3" s="34" t="s">
        <v>37</v>
      </c>
      <c r="G3" s="34" t="s">
        <v>38</v>
      </c>
      <c r="H3" s="34" t="s">
        <v>39</v>
      </c>
      <c r="I3" s="34" t="s">
        <v>38</v>
      </c>
      <c r="J3" s="34" t="s">
        <v>40</v>
      </c>
      <c r="K3" s="34" t="s">
        <v>40</v>
      </c>
      <c r="L3" s="34" t="s">
        <v>41</v>
      </c>
      <c r="M3" s="34" t="s">
        <v>40</v>
      </c>
      <c r="N3" s="34" t="s">
        <v>42</v>
      </c>
      <c r="O3" s="45"/>
      <c r="P3" s="14"/>
    </row>
    <row r="4" spans="1:16" ht="342">
      <c r="A4" s="27">
        <v>3</v>
      </c>
      <c r="B4" s="48" t="s">
        <v>43</v>
      </c>
      <c r="C4" s="49"/>
      <c r="D4" s="28"/>
      <c r="E4" s="34" t="s">
        <v>44</v>
      </c>
      <c r="F4" s="34" t="s">
        <v>45</v>
      </c>
      <c r="G4" s="34" t="s">
        <v>46</v>
      </c>
      <c r="H4" s="34" t="s">
        <v>47</v>
      </c>
      <c r="I4" s="34" t="s">
        <v>48</v>
      </c>
      <c r="J4" s="34" t="s">
        <v>49</v>
      </c>
      <c r="K4" s="34" t="s">
        <v>50</v>
      </c>
      <c r="L4" s="34" t="s">
        <v>51</v>
      </c>
      <c r="M4" s="34" t="s">
        <v>52</v>
      </c>
      <c r="N4" s="34" t="s">
        <v>53</v>
      </c>
      <c r="O4" s="45"/>
      <c r="P4" s="14"/>
    </row>
    <row r="5" spans="1:16" ht="317.45" customHeight="1">
      <c r="A5" s="27">
        <v>4</v>
      </c>
      <c r="B5" s="48" t="s">
        <v>54</v>
      </c>
      <c r="C5" s="49"/>
      <c r="D5" s="28"/>
      <c r="E5" s="34" t="s">
        <v>55</v>
      </c>
      <c r="F5" s="34" t="s">
        <v>56</v>
      </c>
      <c r="G5" s="34" t="s">
        <v>57</v>
      </c>
      <c r="H5" s="34" t="s">
        <v>58</v>
      </c>
      <c r="I5" s="34" t="s">
        <v>59</v>
      </c>
      <c r="J5" s="34" t="s">
        <v>60</v>
      </c>
      <c r="K5" s="34" t="s">
        <v>61</v>
      </c>
      <c r="L5" s="34" t="s">
        <v>62</v>
      </c>
      <c r="M5" s="34" t="s">
        <v>55</v>
      </c>
      <c r="N5" s="34" t="s">
        <v>55</v>
      </c>
      <c r="O5" s="45"/>
      <c r="P5" s="14"/>
    </row>
    <row r="6" spans="1:16" ht="225.75" customHeight="1">
      <c r="A6" s="27">
        <v>5</v>
      </c>
      <c r="B6" s="55" t="s">
        <v>63</v>
      </c>
      <c r="C6" s="56"/>
      <c r="D6" s="29" t="s">
        <v>64</v>
      </c>
      <c r="E6" s="34" t="s">
        <v>65</v>
      </c>
      <c r="F6" s="34" t="s">
        <v>66</v>
      </c>
      <c r="G6" s="34" t="s">
        <v>67</v>
      </c>
      <c r="H6" s="34" t="s">
        <v>68</v>
      </c>
      <c r="I6" s="34" t="s">
        <v>69</v>
      </c>
      <c r="J6" s="34" t="s">
        <v>70</v>
      </c>
      <c r="K6" s="34" t="s">
        <v>71</v>
      </c>
      <c r="L6" s="34" t="s">
        <v>72</v>
      </c>
      <c r="M6" s="34" t="s">
        <v>73</v>
      </c>
      <c r="N6" s="34" t="s">
        <v>74</v>
      </c>
      <c r="O6" s="45"/>
      <c r="P6" s="14"/>
    </row>
    <row r="7" spans="1:16" ht="186" customHeight="1">
      <c r="A7" s="26">
        <v>6</v>
      </c>
      <c r="B7" s="57" t="s">
        <v>75</v>
      </c>
      <c r="C7" s="58"/>
      <c r="D7" s="31" t="s">
        <v>76</v>
      </c>
      <c r="E7" s="24">
        <v>10</v>
      </c>
      <c r="F7" s="24">
        <v>10</v>
      </c>
      <c r="G7" s="38">
        <v>9</v>
      </c>
      <c r="H7" s="38">
        <v>9</v>
      </c>
      <c r="I7" s="38">
        <v>9</v>
      </c>
      <c r="J7" s="24">
        <v>8</v>
      </c>
      <c r="K7" s="24">
        <v>8</v>
      </c>
      <c r="L7" s="38">
        <v>10</v>
      </c>
      <c r="M7" s="24">
        <v>10</v>
      </c>
      <c r="N7" s="24">
        <v>3.5</v>
      </c>
      <c r="O7" s="39"/>
      <c r="P7" s="14"/>
    </row>
    <row r="8" spans="1:16" ht="111" customHeight="1">
      <c r="A8" s="26">
        <v>7</v>
      </c>
      <c r="B8" s="57" t="s">
        <v>77</v>
      </c>
      <c r="C8" s="58"/>
      <c r="D8" s="23" t="s">
        <v>14</v>
      </c>
      <c r="E8" s="24">
        <v>10</v>
      </c>
      <c r="F8" s="24">
        <v>9</v>
      </c>
      <c r="G8" s="38">
        <v>7</v>
      </c>
      <c r="H8" s="38">
        <v>7</v>
      </c>
      <c r="I8" s="38">
        <v>8</v>
      </c>
      <c r="J8" s="24">
        <v>9</v>
      </c>
      <c r="K8" s="24">
        <v>7</v>
      </c>
      <c r="L8" s="38">
        <v>7</v>
      </c>
      <c r="M8" s="24">
        <v>4</v>
      </c>
      <c r="N8" s="24">
        <v>4</v>
      </c>
      <c r="O8" s="39"/>
      <c r="P8" s="14"/>
    </row>
    <row r="9" spans="1:16" s="25" customFormat="1" ht="83.25" customHeight="1">
      <c r="A9" s="26">
        <v>8</v>
      </c>
      <c r="B9" s="57" t="s">
        <v>78</v>
      </c>
      <c r="C9" s="58"/>
      <c r="D9" s="23" t="s">
        <v>13</v>
      </c>
      <c r="E9" s="24">
        <v>10</v>
      </c>
      <c r="F9" s="24">
        <v>10</v>
      </c>
      <c r="G9" s="38">
        <v>6</v>
      </c>
      <c r="H9" s="38">
        <v>6</v>
      </c>
      <c r="I9" s="38">
        <v>6</v>
      </c>
      <c r="J9" s="24">
        <v>6</v>
      </c>
      <c r="K9" s="24">
        <v>6</v>
      </c>
      <c r="L9" s="38">
        <v>9</v>
      </c>
      <c r="M9" s="24">
        <v>6</v>
      </c>
      <c r="N9" s="24">
        <v>4.5</v>
      </c>
      <c r="O9" s="39"/>
      <c r="P9" s="41"/>
    </row>
    <row r="10" spans="1:16" ht="213.75" customHeight="1">
      <c r="A10" s="26">
        <v>9</v>
      </c>
      <c r="B10" s="57" t="s">
        <v>79</v>
      </c>
      <c r="C10" s="58"/>
      <c r="D10" s="31" t="s">
        <v>80</v>
      </c>
      <c r="E10" s="24">
        <v>10</v>
      </c>
      <c r="F10" s="24">
        <v>9</v>
      </c>
      <c r="G10" s="38">
        <v>10</v>
      </c>
      <c r="H10" s="38">
        <v>10</v>
      </c>
      <c r="I10" s="38">
        <v>8</v>
      </c>
      <c r="J10" s="24">
        <v>10</v>
      </c>
      <c r="K10" s="24">
        <v>10</v>
      </c>
      <c r="L10" s="38">
        <v>10</v>
      </c>
      <c r="M10" s="24">
        <v>10</v>
      </c>
      <c r="N10" s="24">
        <v>3.5</v>
      </c>
      <c r="O10" s="39"/>
      <c r="P10" s="11"/>
    </row>
    <row r="11" spans="1:16" ht="205.5" customHeight="1">
      <c r="A11" s="26">
        <v>10</v>
      </c>
      <c r="B11" s="57" t="s">
        <v>81</v>
      </c>
      <c r="C11" s="58"/>
      <c r="D11" s="31" t="s">
        <v>82</v>
      </c>
      <c r="E11" s="24">
        <v>9</v>
      </c>
      <c r="F11" s="24">
        <v>9</v>
      </c>
      <c r="G11" s="38">
        <v>8</v>
      </c>
      <c r="H11" s="38">
        <v>7</v>
      </c>
      <c r="I11" s="38">
        <v>8</v>
      </c>
      <c r="J11" s="24">
        <v>8</v>
      </c>
      <c r="K11" s="46">
        <v>6</v>
      </c>
      <c r="L11" s="38">
        <v>9</v>
      </c>
      <c r="M11" s="24">
        <v>4</v>
      </c>
      <c r="N11" s="24">
        <v>3.5</v>
      </c>
      <c r="O11" s="39"/>
    </row>
    <row r="12" spans="1:16" ht="56.25" customHeight="1" thickBot="1">
      <c r="A12" s="30">
        <v>11</v>
      </c>
      <c r="B12" s="59" t="s">
        <v>83</v>
      </c>
      <c r="C12" s="60"/>
      <c r="D12" s="32" t="s">
        <v>84</v>
      </c>
      <c r="E12" s="24">
        <v>10</v>
      </c>
      <c r="F12" s="24">
        <v>9</v>
      </c>
      <c r="G12" s="38">
        <v>5</v>
      </c>
      <c r="H12" s="38">
        <v>6</v>
      </c>
      <c r="I12" s="38">
        <v>4</v>
      </c>
      <c r="J12" s="24">
        <v>5</v>
      </c>
      <c r="K12" s="24">
        <v>5</v>
      </c>
      <c r="L12" s="38">
        <v>7</v>
      </c>
      <c r="M12" s="24">
        <v>5</v>
      </c>
      <c r="N12" s="24">
        <v>2.5</v>
      </c>
      <c r="O12" s="39"/>
    </row>
    <row r="13" spans="1:16" ht="18">
      <c r="A13" s="61" t="s">
        <v>11</v>
      </c>
      <c r="B13" s="62"/>
      <c r="C13" s="62"/>
      <c r="D13" s="63"/>
      <c r="E13" s="25">
        <f>SUM(E7:E12)</f>
        <v>59</v>
      </c>
      <c r="F13" s="25">
        <f t="shared" ref="E13:L13" si="0">SUM(F7:F12)</f>
        <v>56</v>
      </c>
      <c r="G13" s="39">
        <f t="shared" si="0"/>
        <v>45</v>
      </c>
      <c r="H13" s="39">
        <f t="shared" si="0"/>
        <v>45</v>
      </c>
      <c r="I13" s="39">
        <f>SUM(I7:I12)</f>
        <v>43</v>
      </c>
      <c r="J13" s="25">
        <f t="shared" si="0"/>
        <v>46</v>
      </c>
      <c r="K13" s="25">
        <f t="shared" si="0"/>
        <v>42</v>
      </c>
      <c r="L13" s="39">
        <f t="shared" si="0"/>
        <v>52</v>
      </c>
      <c r="M13" s="25">
        <f>SUM(M7:M12)</f>
        <v>39</v>
      </c>
      <c r="N13" s="25">
        <f>SUM(N7:N12)</f>
        <v>21.5</v>
      </c>
      <c r="O13" s="39"/>
    </row>
    <row r="14" spans="1:16" ht="18">
      <c r="A14" s="53" t="s">
        <v>85</v>
      </c>
      <c r="B14" s="54"/>
      <c r="C14" s="35"/>
      <c r="D14" s="36"/>
      <c r="E14" s="25">
        <v>1</v>
      </c>
      <c r="F14" s="25">
        <v>2</v>
      </c>
      <c r="G14" s="25">
        <v>3</v>
      </c>
      <c r="H14" s="25">
        <v>4</v>
      </c>
      <c r="I14" s="25">
        <v>5</v>
      </c>
      <c r="J14" s="25">
        <v>6</v>
      </c>
      <c r="K14" s="25">
        <v>7</v>
      </c>
      <c r="L14" s="25">
        <v>8</v>
      </c>
      <c r="M14" s="25">
        <v>9</v>
      </c>
      <c r="N14" s="25">
        <v>10</v>
      </c>
      <c r="O14" s="25"/>
    </row>
    <row r="15" spans="1:16" ht="30" customHeight="1"/>
    <row r="16" spans="1:16" ht="30" customHeight="1"/>
  </sheetData>
  <mergeCells count="12">
    <mergeCell ref="B2:C2"/>
    <mergeCell ref="A1:D1"/>
    <mergeCell ref="A14:B14"/>
    <mergeCell ref="B3:C3"/>
    <mergeCell ref="B6:C6"/>
    <mergeCell ref="B7:C7"/>
    <mergeCell ref="B8:C8"/>
    <mergeCell ref="B9:C9"/>
    <mergeCell ref="B10:C10"/>
    <mergeCell ref="B11:C11"/>
    <mergeCell ref="B12:C12"/>
    <mergeCell ref="A13:D13"/>
  </mergeCells>
  <pageMargins left="0.7" right="0.7" top="0.75" bottom="0.75" header="0.3" footer="0.3"/>
  <pageSetup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0C9F9-EC97-4999-90EF-AE4706917930}">
  <dimension ref="A1"/>
  <sheetViews>
    <sheetView workbookViewId="0"/>
  </sheetViews>
  <sheetFormatPr defaultColWidth="8.85546875" defaultRowHeight="14.4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280AF72AEA12F4BAABD33FD74555AC7" ma:contentTypeVersion="19" ma:contentTypeDescription="Create a new document." ma:contentTypeScope="" ma:versionID="bbd1d355ec28cf8694bd79f22b13d94d">
  <xsd:schema xmlns:xsd="http://www.w3.org/2001/XMLSchema" xmlns:xs="http://www.w3.org/2001/XMLSchema" xmlns:p="http://schemas.microsoft.com/office/2006/metadata/properties" xmlns:ns2="c81fa7bb-3214-4ae7-8fa9-6cc6a56edb83" xmlns:ns3="e3bc93da-2182-4498-b528-a824f57a4b8b" targetNamespace="http://schemas.microsoft.com/office/2006/metadata/properties" ma:root="true" ma:fieldsID="6d13d52d6f9e5aa26aeb47efc7b53e58" ns2:_="" ns3:_="">
    <xsd:import namespace="c81fa7bb-3214-4ae7-8fa9-6cc6a56edb83"/>
    <xsd:import namespace="e3bc93da-2182-4498-b528-a824f57a4b8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3:TaxCatchAll" minOccurs="0"/>
                <xsd:element ref="ns2:lcf76f155ced4ddcb4097134ff3c332f"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1fa7bb-3214-4ae7-8fa9-6cc6a56edb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82155527-6ac4-4b83-bc98-6587f37a357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bc93da-2182-4498-b528-a824f57a4b8b"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911d7483-865f-474d-843c-ada2a64c18f5}" ma:internalName="TaxCatchAll" ma:showField="CatchAllData" ma:web="e3bc93da-2182-4498-b528-a824f57a4b8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81fa7bb-3214-4ae7-8fa9-6cc6a56edb83">
      <Terms xmlns="http://schemas.microsoft.com/office/infopath/2007/PartnerControls"/>
    </lcf76f155ced4ddcb4097134ff3c332f>
    <TaxCatchAll xmlns="e3bc93da-2182-4498-b528-a824f57a4b8b" xsi:nil="true"/>
  </documentManagement>
</p:properties>
</file>

<file path=customXml/itemProps1.xml><?xml version="1.0" encoding="utf-8"?>
<ds:datastoreItem xmlns:ds="http://schemas.openxmlformats.org/officeDocument/2006/customXml" ds:itemID="{0FB5CEB3-1228-4B8D-A6A1-58B875864B2B}"/>
</file>

<file path=customXml/itemProps2.xml><?xml version="1.0" encoding="utf-8"?>
<ds:datastoreItem xmlns:ds="http://schemas.openxmlformats.org/officeDocument/2006/customXml" ds:itemID="{DEED635E-21B5-424A-9576-EFA176FD1CEF}"/>
</file>

<file path=customXml/itemProps3.xml><?xml version="1.0" encoding="utf-8"?>
<ds:datastoreItem xmlns:ds="http://schemas.openxmlformats.org/officeDocument/2006/customXml" ds:itemID="{1EC9B113-936E-4B65-90CE-5E827AF2A48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Krista Plante</dc:creator>
  <cp:keywords/>
  <dc:description/>
  <cp:lastModifiedBy/>
  <cp:revision/>
  <dcterms:created xsi:type="dcterms:W3CDTF">2019-11-05T19:23:36Z</dcterms:created>
  <dcterms:modified xsi:type="dcterms:W3CDTF">2026-09-18T16:54:49Z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0x010100A280AF72AEA12F4BAABD33FD74555AC7</vt:lpwstr>
  </property>
  <property fmtid="{D5CDD505-2E9C-101B-9397-08002B2CF9AE}" pid="3" name="MediaServiceImageTags">
    <vt:lpwstr/>
  </property>
</Properties>
</file>