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93f69ba73c98156/Documenten/Roosendaal/Boerenerfwinkel/"/>
    </mc:Choice>
  </mc:AlternateContent>
  <xr:revisionPtr revIDLastSave="118" documentId="8_{CD33FF3E-C5D9-4FC5-9891-89F7CFFA4481}" xr6:coauthVersionLast="47" xr6:coauthVersionMax="47" xr10:uidLastSave="{FCDCEC27-D759-4979-AE8E-88B7158EE71C}"/>
  <bookViews>
    <workbookView xWindow="-108" yWindow="-108" windowWidth="21336" windowHeight="11376" xr2:uid="{7E170FD6-6198-4EFA-A1F0-ABAF4FA1E14A}"/>
  </bookViews>
  <sheets>
    <sheet name="Bestellijst" sheetId="1" r:id="rId1"/>
  </sheets>
  <definedNames>
    <definedName name="_xlnm._FilterDatabase" localSheetId="0" hidden="1">Bestellijst!$A$1:$E$39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10" i="1" l="1"/>
  <c r="E11" i="1"/>
  <c r="E12" i="1"/>
  <c r="E13" i="1"/>
  <c r="E14" i="1"/>
  <c r="E15" i="1"/>
  <c r="E16" i="1"/>
  <c r="E17" i="1"/>
  <c r="E18" i="1"/>
  <c r="E19" i="1"/>
  <c r="E20" i="1"/>
  <c r="E21" i="1"/>
  <c r="E6" i="1"/>
  <c r="E7" i="1"/>
  <c r="E8" i="1"/>
  <c r="E9" i="1"/>
  <c r="E5" i="1"/>
  <c r="E38" i="1" l="1"/>
  <c r="E39" i="1" s="1"/>
</calcChain>
</file>

<file path=xl/sharedStrings.xml><?xml version="1.0" encoding="utf-8"?>
<sst xmlns="http://schemas.openxmlformats.org/spreadsheetml/2006/main" count="54" uniqueCount="49">
  <si>
    <t>Soort</t>
  </si>
  <si>
    <t>Prijs per kg</t>
  </si>
  <si>
    <t>Bestelhoeveelheid in gram</t>
  </si>
  <si>
    <t>Prijs</t>
  </si>
  <si>
    <t>Gehakt</t>
  </si>
  <si>
    <t>Ossenstaart</t>
  </si>
  <si>
    <t>Haasbiefstuk</t>
  </si>
  <si>
    <t>Entrecote</t>
  </si>
  <si>
    <t>Totaal</t>
  </si>
  <si>
    <t>Gehakt grof</t>
  </si>
  <si>
    <t>Runderlappen</t>
  </si>
  <si>
    <t>Kogelbiefstuk</t>
  </si>
  <si>
    <t>Riblappen</t>
  </si>
  <si>
    <t>Poulet</t>
  </si>
  <si>
    <t>Hamburger</t>
  </si>
  <si>
    <t>Tong</t>
  </si>
  <si>
    <t>Lever</t>
  </si>
  <si>
    <t>Ribeye</t>
  </si>
  <si>
    <t>Schenkel met been</t>
  </si>
  <si>
    <t>Hollandse biefstuk</t>
  </si>
  <si>
    <t>Sucadelappen</t>
  </si>
  <si>
    <t>Hart</t>
  </si>
  <si>
    <t>BTW 9%</t>
  </si>
  <si>
    <t>Verse worst</t>
  </si>
  <si>
    <t>Ribkarbonade</t>
  </si>
  <si>
    <t>Shoarma gekruid</t>
  </si>
  <si>
    <t>Hamburgers</t>
  </si>
  <si>
    <t>per 2 stuks, 200</t>
  </si>
  <si>
    <t>Hamlappen</t>
  </si>
  <si>
    <t>Schnitzel ongepaneerd</t>
  </si>
  <si>
    <t>Haaskarbonade</t>
  </si>
  <si>
    <t>Speklapjes</t>
  </si>
  <si>
    <t>Procureur</t>
  </si>
  <si>
    <t>Schouderkarbonade</t>
  </si>
  <si>
    <t>Wangen</t>
  </si>
  <si>
    <t>Rookworst</t>
  </si>
  <si>
    <t>Spekreepjes</t>
  </si>
  <si>
    <t>Varkenshaas</t>
  </si>
  <si>
    <t>Filetlapjes</t>
  </si>
  <si>
    <t>Varkensvlees</t>
  </si>
  <si>
    <t>Rundvlees</t>
  </si>
  <si>
    <t>Eieren 10 stuks</t>
  </si>
  <si>
    <t>per doosje van 10</t>
  </si>
  <si>
    <t>Eieren 6 stuks</t>
  </si>
  <si>
    <t>per doosje van 6</t>
  </si>
  <si>
    <t>Aantal doosjes</t>
  </si>
  <si>
    <t>Verpakt in gram ongeveer</t>
  </si>
  <si>
    <t>Prijs per stuk</t>
  </si>
  <si>
    <t>Aantal per verpakking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</si>
</sst>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2" fontId="0" fillId="2" borderId="3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0" fontId="1" fillId="2" borderId="5" xfId="0" applyFont="1" applyFill="1" applyBorder="1"/>
    <xf numFmtId="2" fontId="1" fillId="2" borderId="6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8" xfId="0" applyNumberFormat="1" applyBorder="1"/>
    <xf numFmtId="0" fontId="0" fillId="2" borderId="8" xfId="0" applyFill="1" applyBorder="1" applyAlignment="1">
      <alignment horizontal="right"/>
    </xf>
    <xf numFmtId="2" fontId="0" fillId="2" borderId="0" xfId="0" applyNumberFormat="1" applyFill="1"/>
    <xf numFmtId="0" fontId="0" fillId="2" borderId="9" xfId="0" applyFill="1" applyBorder="1"/>
    <xf numFmtId="2" fontId="0" fillId="0" borderId="10" xfId="0" applyNumberFormat="1" applyBorder="1"/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2" fontId="0" fillId="2" borderId="11" xfId="0" applyNumberFormat="1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12" xfId="0" applyFill="1" applyBorder="1"/>
    <xf numFmtId="2" fontId="0" fillId="0" borderId="13" xfId="0" applyNumberFormat="1" applyBorder="1"/>
    <xf numFmtId="0" fontId="0" fillId="2" borderId="13" xfId="0" applyFill="1" applyBorder="1" applyAlignment="1">
      <alignment horizontal="right"/>
    </xf>
    <xf numFmtId="0" fontId="0" fillId="2" borderId="13" xfId="0" applyFill="1" applyBorder="1"/>
    <xf numFmtId="2" fontId="0" fillId="2" borderId="14" xfId="0" applyNumberFormat="1" applyFill="1" applyBorder="1"/>
    <xf numFmtId="0" fontId="0" fillId="2" borderId="7" xfId="0" applyFill="1" applyBorder="1"/>
    <xf numFmtId="0" fontId="0" fillId="2" borderId="8" xfId="0" applyFill="1" applyBorder="1"/>
    <xf numFmtId="2" fontId="0" fillId="2" borderId="15" xfId="0" applyNumberFormat="1" applyFill="1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2" fontId="0" fillId="2" borderId="13" xfId="0" applyNumberFormat="1" applyFill="1" applyBorder="1"/>
    <xf numFmtId="0" fontId="0" fillId="2" borderId="13" xfId="0" applyFill="1" applyBorder="1" applyAlignment="1">
      <alignment horizontal="center" wrapText="1"/>
    </xf>
    <xf numFmtId="2" fontId="0" fillId="2" borderId="14" xfId="0" applyNumberForma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0" fillId="2" borderId="10" xfId="0" applyFont="1" applyFill="1" applyBorder="1"/>
    <xf numFmtId="0" fontId="0" fillId="2" borderId="10" xfId="0" applyFont="1" applyFill="1" applyBorder="1" applyAlignment="1">
      <alignment horizontal="center" wrapText="1"/>
    </xf>
    <xf numFmtId="2" fontId="0" fillId="2" borderId="11" xfId="0" applyNumberFormat="1" applyFill="1" applyBorder="1" applyAlignment="1">
      <alignment horizontal="right"/>
    </xf>
    <xf numFmtId="0" fontId="1" fillId="0" borderId="4" xfId="0" applyFont="1" applyBorder="1"/>
    <xf numFmtId="2" fontId="1" fillId="0" borderId="5" xfId="0" applyNumberFormat="1" applyFont="1" applyBorder="1"/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left"/>
    </xf>
    <xf numFmtId="2" fontId="0" fillId="2" borderId="10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40C2-5375-4B75-8C0B-7042A971043D}">
  <dimension ref="A1:E39"/>
  <sheetViews>
    <sheetView tabSelected="1" workbookViewId="0">
      <selection activeCell="F35" sqref="F35"/>
    </sheetView>
  </sheetViews>
  <sheetFormatPr defaultColWidth="8.88671875" defaultRowHeight="14.4" x14ac:dyDescent="0.3"/>
  <cols>
    <col min="1" max="1" width="19.33203125" style="1" bestFit="1" customWidth="1"/>
    <col min="2" max="2" width="12.33203125" style="1" bestFit="1" customWidth="1"/>
    <col min="3" max="3" width="15.77734375" style="2" customWidth="1"/>
    <col min="4" max="4" width="25.33203125" style="1" bestFit="1" customWidth="1"/>
    <col min="5" max="16384" width="8.88671875" style="1"/>
  </cols>
  <sheetData>
    <row r="1" spans="1:5" ht="29.4" thickBot="1" x14ac:dyDescent="0.35">
      <c r="A1" s="38" t="s">
        <v>0</v>
      </c>
      <c r="B1" s="8" t="s">
        <v>47</v>
      </c>
      <c r="C1" s="39" t="s">
        <v>48</v>
      </c>
      <c r="D1" s="8" t="s">
        <v>45</v>
      </c>
      <c r="E1" s="40" t="s">
        <v>3</v>
      </c>
    </row>
    <row r="2" spans="1:5" x14ac:dyDescent="0.3">
      <c r="A2" s="41" t="s">
        <v>43</v>
      </c>
      <c r="B2" s="48">
        <v>1.9</v>
      </c>
      <c r="C2" s="42" t="s">
        <v>44</v>
      </c>
      <c r="D2" s="41"/>
      <c r="E2" s="43">
        <f>D2*B2</f>
        <v>0</v>
      </c>
    </row>
    <row r="3" spans="1:5" ht="15" thickBot="1" x14ac:dyDescent="0.35">
      <c r="A3" s="23" t="s">
        <v>41</v>
      </c>
      <c r="B3" s="35">
        <v>2.9</v>
      </c>
      <c r="C3" s="36" t="s">
        <v>42</v>
      </c>
      <c r="D3" s="26"/>
      <c r="E3" s="37">
        <f>D3*B3</f>
        <v>0</v>
      </c>
    </row>
    <row r="4" spans="1:5" ht="29.4" thickBot="1" x14ac:dyDescent="0.35">
      <c r="A4" s="38" t="s">
        <v>40</v>
      </c>
      <c r="B4" s="8" t="s">
        <v>1</v>
      </c>
      <c r="C4" s="39" t="s">
        <v>46</v>
      </c>
      <c r="D4" s="8" t="s">
        <v>2</v>
      </c>
      <c r="E4" s="40" t="s">
        <v>3</v>
      </c>
    </row>
    <row r="5" spans="1:5" x14ac:dyDescent="0.3">
      <c r="A5" s="31" t="s">
        <v>4</v>
      </c>
      <c r="B5" s="17">
        <v>12.95</v>
      </c>
      <c r="C5" s="32">
        <v>500</v>
      </c>
      <c r="D5" s="18"/>
      <c r="E5" s="20">
        <f>(D5/1000)*B5</f>
        <v>0</v>
      </c>
    </row>
    <row r="6" spans="1:5" x14ac:dyDescent="0.3">
      <c r="A6" s="12" t="s">
        <v>9</v>
      </c>
      <c r="B6" s="11">
        <v>12.95</v>
      </c>
      <c r="C6" s="10">
        <v>500</v>
      </c>
      <c r="D6" s="3"/>
      <c r="E6" s="4">
        <f t="shared" ref="E6:E9" si="0">(D6/1000)*B6</f>
        <v>0</v>
      </c>
    </row>
    <row r="7" spans="1:5" x14ac:dyDescent="0.3">
      <c r="A7" s="12" t="s">
        <v>10</v>
      </c>
      <c r="B7" s="11">
        <v>22.5</v>
      </c>
      <c r="C7" s="10">
        <v>500</v>
      </c>
      <c r="D7" s="3"/>
      <c r="E7" s="4">
        <f t="shared" si="0"/>
        <v>0</v>
      </c>
    </row>
    <row r="8" spans="1:5" x14ac:dyDescent="0.3">
      <c r="A8" s="12" t="s">
        <v>11</v>
      </c>
      <c r="B8" s="11">
        <v>35</v>
      </c>
      <c r="C8" s="10">
        <v>300</v>
      </c>
      <c r="D8" s="3"/>
      <c r="E8" s="4">
        <f t="shared" si="0"/>
        <v>0</v>
      </c>
    </row>
    <row r="9" spans="1:5" x14ac:dyDescent="0.3">
      <c r="A9" s="12" t="s">
        <v>12</v>
      </c>
      <c r="B9" s="11">
        <v>22</v>
      </c>
      <c r="C9" s="10">
        <v>500</v>
      </c>
      <c r="D9" s="3"/>
      <c r="E9" s="4">
        <f t="shared" si="0"/>
        <v>0</v>
      </c>
    </row>
    <row r="10" spans="1:5" x14ac:dyDescent="0.3">
      <c r="A10" s="12" t="s">
        <v>13</v>
      </c>
      <c r="B10" s="11">
        <v>22</v>
      </c>
      <c r="C10" s="10">
        <v>300</v>
      </c>
      <c r="D10" s="3"/>
      <c r="E10" s="4">
        <f t="shared" ref="E10:E37" si="1">(D10/1000)*B10</f>
        <v>0</v>
      </c>
    </row>
    <row r="11" spans="1:5" x14ac:dyDescent="0.3">
      <c r="A11" s="12" t="s">
        <v>14</v>
      </c>
      <c r="B11" s="11">
        <v>15</v>
      </c>
      <c r="C11" s="10">
        <v>195</v>
      </c>
      <c r="D11" s="3"/>
      <c r="E11" s="4">
        <f t="shared" si="1"/>
        <v>0</v>
      </c>
    </row>
    <row r="12" spans="1:5" x14ac:dyDescent="0.3">
      <c r="A12" s="12" t="s">
        <v>15</v>
      </c>
      <c r="B12" s="11">
        <v>12</v>
      </c>
      <c r="C12" s="10">
        <v>1250</v>
      </c>
      <c r="D12" s="3"/>
      <c r="E12" s="4">
        <f t="shared" si="1"/>
        <v>0</v>
      </c>
    </row>
    <row r="13" spans="1:5" x14ac:dyDescent="0.3">
      <c r="A13" s="12" t="s">
        <v>16</v>
      </c>
      <c r="B13" s="11">
        <v>8</v>
      </c>
      <c r="C13" s="10">
        <v>500</v>
      </c>
      <c r="D13" s="3"/>
      <c r="E13" s="4">
        <f t="shared" si="1"/>
        <v>0</v>
      </c>
    </row>
    <row r="14" spans="1:5" x14ac:dyDescent="0.3">
      <c r="A14" s="12" t="s">
        <v>17</v>
      </c>
      <c r="B14" s="11">
        <v>32</v>
      </c>
      <c r="C14" s="10">
        <v>700</v>
      </c>
      <c r="D14" s="3"/>
      <c r="E14" s="4">
        <f t="shared" si="1"/>
        <v>0</v>
      </c>
    </row>
    <row r="15" spans="1:5" x14ac:dyDescent="0.3">
      <c r="A15" s="12" t="s">
        <v>5</v>
      </c>
      <c r="B15" s="11">
        <v>10</v>
      </c>
      <c r="C15" s="10">
        <v>400</v>
      </c>
      <c r="D15" s="3"/>
      <c r="E15" s="4">
        <f t="shared" si="1"/>
        <v>0</v>
      </c>
    </row>
    <row r="16" spans="1:5" x14ac:dyDescent="0.3">
      <c r="A16" s="12" t="s">
        <v>18</v>
      </c>
      <c r="B16" s="11">
        <v>12.5</v>
      </c>
      <c r="C16" s="10">
        <v>400</v>
      </c>
      <c r="D16" s="3"/>
      <c r="E16" s="4">
        <f t="shared" si="1"/>
        <v>0</v>
      </c>
    </row>
    <row r="17" spans="1:5" x14ac:dyDescent="0.3">
      <c r="A17" s="12" t="s">
        <v>6</v>
      </c>
      <c r="B17" s="11">
        <v>48</v>
      </c>
      <c r="C17" s="10">
        <v>350</v>
      </c>
      <c r="D17" s="3"/>
      <c r="E17" s="4">
        <f t="shared" si="1"/>
        <v>0</v>
      </c>
    </row>
    <row r="18" spans="1:5" x14ac:dyDescent="0.3">
      <c r="A18" s="12" t="s">
        <v>19</v>
      </c>
      <c r="B18" s="11">
        <v>31</v>
      </c>
      <c r="C18" s="10">
        <v>350</v>
      </c>
      <c r="D18" s="3"/>
      <c r="E18" s="4">
        <f t="shared" si="1"/>
        <v>0</v>
      </c>
    </row>
    <row r="19" spans="1:5" x14ac:dyDescent="0.3">
      <c r="A19" s="12" t="s">
        <v>20</v>
      </c>
      <c r="B19" s="11">
        <v>25</v>
      </c>
      <c r="C19" s="10">
        <v>500</v>
      </c>
      <c r="D19" s="3"/>
      <c r="E19" s="4">
        <f t="shared" si="1"/>
        <v>0</v>
      </c>
    </row>
    <row r="20" spans="1:5" x14ac:dyDescent="0.3">
      <c r="A20" s="12" t="s">
        <v>7</v>
      </c>
      <c r="B20" s="11">
        <v>35</v>
      </c>
      <c r="C20" s="10">
        <v>600</v>
      </c>
      <c r="D20" s="3"/>
      <c r="E20" s="4">
        <f t="shared" si="1"/>
        <v>0</v>
      </c>
    </row>
    <row r="21" spans="1:5" ht="15" thickBot="1" x14ac:dyDescent="0.35">
      <c r="A21" s="33" t="s">
        <v>21</v>
      </c>
      <c r="B21" s="24">
        <v>12.5</v>
      </c>
      <c r="C21" s="34">
        <v>600</v>
      </c>
      <c r="D21" s="25"/>
      <c r="E21" s="27">
        <f t="shared" si="1"/>
        <v>0</v>
      </c>
    </row>
    <row r="22" spans="1:5" ht="29.4" thickBot="1" x14ac:dyDescent="0.35">
      <c r="A22" s="44" t="s">
        <v>39</v>
      </c>
      <c r="B22" s="45" t="s">
        <v>1</v>
      </c>
      <c r="C22" s="46" t="s">
        <v>46</v>
      </c>
      <c r="D22" s="47" t="s">
        <v>2</v>
      </c>
      <c r="E22" s="9" t="s">
        <v>3</v>
      </c>
    </row>
    <row r="23" spans="1:5" x14ac:dyDescent="0.3">
      <c r="A23" s="16" t="s">
        <v>23</v>
      </c>
      <c r="B23" s="17">
        <v>7.7</v>
      </c>
      <c r="C23" s="18">
        <v>260</v>
      </c>
      <c r="D23" s="19"/>
      <c r="E23" s="30">
        <f t="shared" si="1"/>
        <v>0</v>
      </c>
    </row>
    <row r="24" spans="1:5" x14ac:dyDescent="0.3">
      <c r="A24" s="21" t="s">
        <v>24</v>
      </c>
      <c r="B24" s="11">
        <v>11.75</v>
      </c>
      <c r="C24" s="3">
        <v>500</v>
      </c>
      <c r="D24" s="22"/>
      <c r="E24" s="27">
        <f t="shared" si="1"/>
        <v>0</v>
      </c>
    </row>
    <row r="25" spans="1:5" x14ac:dyDescent="0.3">
      <c r="A25" s="21" t="s">
        <v>25</v>
      </c>
      <c r="B25" s="11">
        <v>14.5</v>
      </c>
      <c r="C25" s="3">
        <v>530</v>
      </c>
      <c r="D25" s="22"/>
      <c r="E25" s="27">
        <f t="shared" si="1"/>
        <v>0</v>
      </c>
    </row>
    <row r="26" spans="1:5" x14ac:dyDescent="0.3">
      <c r="A26" s="21" t="s">
        <v>26</v>
      </c>
      <c r="B26" s="11">
        <v>15.95</v>
      </c>
      <c r="C26" s="3" t="s">
        <v>27</v>
      </c>
      <c r="D26" s="22"/>
      <c r="E26" s="27">
        <f t="shared" si="1"/>
        <v>0</v>
      </c>
    </row>
    <row r="27" spans="1:5" x14ac:dyDescent="0.3">
      <c r="A27" s="21" t="s">
        <v>28</v>
      </c>
      <c r="B27" s="11">
        <v>12.95</v>
      </c>
      <c r="C27" s="3">
        <v>500</v>
      </c>
      <c r="D27" s="22"/>
      <c r="E27" s="27">
        <f t="shared" si="1"/>
        <v>0</v>
      </c>
    </row>
    <row r="28" spans="1:5" x14ac:dyDescent="0.3">
      <c r="A28" s="21" t="s">
        <v>29</v>
      </c>
      <c r="B28" s="11">
        <v>13.95</v>
      </c>
      <c r="C28" s="3">
        <v>300</v>
      </c>
      <c r="D28" s="22"/>
      <c r="E28" s="27">
        <f t="shared" si="1"/>
        <v>0</v>
      </c>
    </row>
    <row r="29" spans="1:5" x14ac:dyDescent="0.3">
      <c r="A29" s="21" t="s">
        <v>30</v>
      </c>
      <c r="B29" s="11">
        <v>13</v>
      </c>
      <c r="C29" s="3">
        <v>500</v>
      </c>
      <c r="D29" s="22"/>
      <c r="E29" s="27">
        <f t="shared" si="1"/>
        <v>0</v>
      </c>
    </row>
    <row r="30" spans="1:5" x14ac:dyDescent="0.3">
      <c r="A30" s="21" t="s">
        <v>31</v>
      </c>
      <c r="B30" s="11">
        <v>12</v>
      </c>
      <c r="C30" s="3">
        <v>400</v>
      </c>
      <c r="D30" s="22"/>
      <c r="E30" s="27">
        <f t="shared" si="1"/>
        <v>0</v>
      </c>
    </row>
    <row r="31" spans="1:5" x14ac:dyDescent="0.3">
      <c r="A31" s="21" t="s">
        <v>32</v>
      </c>
      <c r="B31" s="11">
        <v>12</v>
      </c>
      <c r="C31" s="3">
        <v>500</v>
      </c>
      <c r="D31" s="22"/>
      <c r="E31" s="27">
        <f t="shared" si="1"/>
        <v>0</v>
      </c>
    </row>
    <row r="32" spans="1:5" x14ac:dyDescent="0.3">
      <c r="A32" s="21" t="s">
        <v>33</v>
      </c>
      <c r="B32" s="11">
        <v>10.25</v>
      </c>
      <c r="C32" s="3">
        <v>500</v>
      </c>
      <c r="D32" s="22"/>
      <c r="E32" s="27">
        <f t="shared" si="1"/>
        <v>0</v>
      </c>
    </row>
    <row r="33" spans="1:5" x14ac:dyDescent="0.3">
      <c r="A33" s="21" t="s">
        <v>34</v>
      </c>
      <c r="B33" s="11">
        <v>17.95</v>
      </c>
      <c r="C33" s="3">
        <v>150</v>
      </c>
      <c r="D33" s="22"/>
      <c r="E33" s="27">
        <f t="shared" si="1"/>
        <v>0</v>
      </c>
    </row>
    <row r="34" spans="1:5" x14ac:dyDescent="0.3">
      <c r="A34" s="21" t="s">
        <v>35</v>
      </c>
      <c r="B34" s="11">
        <v>15</v>
      </c>
      <c r="C34" s="3">
        <v>220</v>
      </c>
      <c r="D34" s="22"/>
      <c r="E34" s="27">
        <f t="shared" si="1"/>
        <v>0</v>
      </c>
    </row>
    <row r="35" spans="1:5" x14ac:dyDescent="0.3">
      <c r="A35" s="23" t="s">
        <v>36</v>
      </c>
      <c r="B35" s="24">
        <v>15.95</v>
      </c>
      <c r="C35" s="25">
        <v>300</v>
      </c>
      <c r="D35" s="26"/>
      <c r="E35" s="27">
        <f t="shared" si="1"/>
        <v>0</v>
      </c>
    </row>
    <row r="36" spans="1:5" x14ac:dyDescent="0.3">
      <c r="A36" s="23" t="s">
        <v>37</v>
      </c>
      <c r="B36" s="24">
        <v>15.5</v>
      </c>
      <c r="C36" s="25">
        <v>200</v>
      </c>
      <c r="D36" s="26"/>
      <c r="E36" s="27">
        <f t="shared" si="1"/>
        <v>0</v>
      </c>
    </row>
    <row r="37" spans="1:5" ht="15" thickBot="1" x14ac:dyDescent="0.35">
      <c r="A37" s="28" t="s">
        <v>38</v>
      </c>
      <c r="B37" s="13">
        <v>14.5</v>
      </c>
      <c r="C37" s="14">
        <v>360</v>
      </c>
      <c r="D37" s="29"/>
      <c r="E37" s="27">
        <f t="shared" si="1"/>
        <v>0</v>
      </c>
    </row>
    <row r="38" spans="1:5" ht="15" thickBot="1" x14ac:dyDescent="0.35">
      <c r="A38" s="5"/>
      <c r="B38" s="6"/>
      <c r="C38" s="7"/>
      <c r="D38" s="8" t="s">
        <v>8</v>
      </c>
      <c r="E38" s="9">
        <f>SUM(E3:E37)</f>
        <v>0</v>
      </c>
    </row>
    <row r="39" spans="1:5" x14ac:dyDescent="0.3">
      <c r="D39" s="1" t="s">
        <v>22</v>
      </c>
      <c r="E39" s="15">
        <f>(E38/109)*9</f>
        <v>0</v>
      </c>
    </row>
  </sheetData>
  <autoFilter ref="A1:E39" xr:uid="{864E40C2-5375-4B75-8C0B-7042A971043D}"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de wit</dc:creator>
  <cp:lastModifiedBy>sabine de wit</cp:lastModifiedBy>
  <cp:lastPrinted>2026-06-03T07:59:06Z</cp:lastPrinted>
  <dcterms:created xsi:type="dcterms:W3CDTF">2025-09-02T13:17:56Z</dcterms:created>
  <dcterms:modified xsi:type="dcterms:W3CDTF">2026-06-03T12:41:28Z</dcterms:modified>
</cp:coreProperties>
</file>