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VM\FolderRedirections$\kcrofoot\My Documents\BOARD\Packets\2026\Feb 2026\"/>
    </mc:Choice>
  </mc:AlternateContent>
  <xr:revisionPtr revIDLastSave="0" documentId="13_ncr:1_{8548C93F-9324-4C5C-B9D7-88592F7E08D2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4" l="1"/>
  <c r="B30" i="4"/>
  <c r="E21" i="4" l="1"/>
  <c r="F21" i="4" s="1"/>
  <c r="E33" i="4" l="1"/>
  <c r="F33" i="4" s="1"/>
  <c r="E28" i="4" l="1"/>
  <c r="F28" i="4" s="1"/>
  <c r="E23" i="4" l="1"/>
  <c r="F23" i="4" s="1"/>
  <c r="E22" i="4"/>
  <c r="F22" i="4" s="1"/>
  <c r="E24" i="4" l="1"/>
  <c r="F24" i="4" s="1"/>
  <c r="E29" i="4"/>
  <c r="F29" i="4" s="1"/>
  <c r="E30" i="4"/>
  <c r="F30" i="4" s="1"/>
</calcChain>
</file>

<file path=xl/sharedStrings.xml><?xml version="1.0" encoding="utf-8"?>
<sst xmlns="http://schemas.openxmlformats.org/spreadsheetml/2006/main" count="30" uniqueCount="25">
  <si>
    <t>Union Township</t>
  </si>
  <si>
    <t>Out County</t>
  </si>
  <si>
    <t>Hours</t>
  </si>
  <si>
    <t>Change</t>
  </si>
  <si>
    <r>
      <t xml:space="preserve">Passengers - System Total </t>
    </r>
    <r>
      <rPr>
        <sz val="11"/>
        <color theme="1"/>
        <rFont val="Times New Roman"/>
        <family val="1"/>
      </rPr>
      <t>(From 1977)</t>
    </r>
  </si>
  <si>
    <t>Miles</t>
  </si>
  <si>
    <t>Operating Exp/hr</t>
  </si>
  <si>
    <t>NOTES:</t>
  </si>
  <si>
    <t xml:space="preserve">Year to Date </t>
  </si>
  <si>
    <t xml:space="preserve"> </t>
  </si>
  <si>
    <t>Monthly System Total</t>
  </si>
  <si>
    <t>Shuttle Rides</t>
  </si>
  <si>
    <t>Demand Response Rides</t>
  </si>
  <si>
    <t>Shuttle Riders</t>
  </si>
  <si>
    <t>Demand Response Riders</t>
  </si>
  <si>
    <t>Operating Report Summary</t>
  </si>
  <si>
    <t>ISABELLA COUNTY TRANSPORTATION COMMISSION</t>
  </si>
  <si>
    <t>Shuttle</t>
  </si>
  <si>
    <t>Demand Response</t>
  </si>
  <si>
    <t>System Total</t>
  </si>
  <si>
    <t>January 2026</t>
  </si>
  <si>
    <t>No Soup Kitchen  (549 Px)</t>
  </si>
  <si>
    <t>No ICRH (110 Px)</t>
  </si>
  <si>
    <t>2026:</t>
  </si>
  <si>
    <t>1 Less weekday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</si>
</sst>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165" fontId="3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1" applyNumberFormat="1" applyFont="1"/>
    <xf numFmtId="164" fontId="3" fillId="0" borderId="0" xfId="0" applyNumberFormat="1" applyFont="1"/>
    <xf numFmtId="10" fontId="3" fillId="0" borderId="0" xfId="2" applyNumberFormat="1" applyFont="1"/>
    <xf numFmtId="0" fontId="4" fillId="0" borderId="0" xfId="0" applyFont="1"/>
    <xf numFmtId="44" fontId="3" fillId="0" borderId="0" xfId="0" applyNumberFormat="1" applyFont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center"/>
    </xf>
    <xf numFmtId="44" fontId="3" fillId="0" borderId="0" xfId="3" applyFont="1" applyFill="1"/>
    <xf numFmtId="0" fontId="3" fillId="0" borderId="0" xfId="0" applyFont="1" applyAlignment="1">
      <alignment horizontal="left"/>
    </xf>
    <xf numFmtId="164" fontId="3" fillId="0" borderId="0" xfId="1" applyNumberFormat="1" applyFont="1" applyFill="1"/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0" fontId="2" fillId="0" borderId="1" xfId="0" applyFont="1" applyBorder="1" applyAlignment="1">
      <alignment horizontal="right"/>
    </xf>
    <xf numFmtId="46" fontId="4" fillId="0" borderId="0" xfId="0" quotePrefix="1" applyNumberFormat="1" applyFont="1" applyAlignment="1">
      <alignment horizontal="right"/>
    </xf>
    <xf numFmtId="37" fontId="3" fillId="0" borderId="0" xfId="0" applyNumberFormat="1" applyFont="1"/>
    <xf numFmtId="0" fontId="3" fillId="0" borderId="0" xfId="0" quotePrefix="1" applyFont="1" applyAlignment="1">
      <alignment horizontal="right"/>
    </xf>
    <xf numFmtId="0" fontId="3" fillId="0" borderId="0" xfId="0" quotePrefix="1" applyFont="1"/>
    <xf numFmtId="46" fontId="3" fillId="0" borderId="0" xfId="0" quotePrefix="1" applyNumberFormat="1" applyFont="1"/>
    <xf numFmtId="37" fontId="3" fillId="0" borderId="5" xfId="1" applyNumberFormat="1" applyFont="1" applyFill="1" applyBorder="1" applyAlignment="1">
      <alignment horizontal="center"/>
    </xf>
    <xf numFmtId="37" fontId="3" fillId="0" borderId="0" xfId="1" applyNumberFormat="1" applyFont="1" applyFill="1" applyBorder="1" applyAlignment="1">
      <alignment horizontal="center"/>
    </xf>
    <xf numFmtId="37" fontId="3" fillId="0" borderId="6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49" fontId="2" fillId="0" borderId="0" xfId="0" quotePrefix="1" applyNumberFormat="1" applyFont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4" workbookViewId="0">
      <selection activeCell="B39" sqref="B39:E40"/>
    </sheetView>
  </sheetViews>
  <sheetFormatPr defaultRowHeight="15" x14ac:dyDescent="0.25"/>
  <cols>
    <col min="1" max="1" width="27.28515625" style="1" customWidth="1"/>
    <col min="2" max="3" width="12.5703125" style="1" customWidth="1"/>
    <col min="4" max="4" width="2.85546875" style="1" customWidth="1"/>
    <col min="5" max="5" width="10.140625" style="1" customWidth="1"/>
    <col min="6" max="6" width="11.5703125" style="1" customWidth="1"/>
    <col min="7" max="8" width="9.140625" style="1"/>
    <col min="9" max="10" width="11.28515625" style="1" bestFit="1" customWidth="1"/>
    <col min="11" max="16384" width="9.140625" style="1"/>
  </cols>
  <sheetData>
    <row r="1" spans="1:6" ht="18.75" customHeight="1" x14ac:dyDescent="0.25">
      <c r="A1" s="32" t="s">
        <v>16</v>
      </c>
      <c r="B1" s="32"/>
      <c r="C1" s="32"/>
      <c r="D1" s="32"/>
      <c r="E1" s="32"/>
      <c r="F1" s="32"/>
    </row>
    <row r="3" spans="1:6" ht="21.75" customHeight="1" x14ac:dyDescent="0.25">
      <c r="A3" s="32" t="s">
        <v>15</v>
      </c>
      <c r="B3" s="32"/>
      <c r="C3" s="32"/>
      <c r="D3" s="32"/>
      <c r="E3" s="32"/>
      <c r="F3" s="32"/>
    </row>
    <row r="4" spans="1:6" ht="15.75" x14ac:dyDescent="0.25">
      <c r="A4" s="36" t="s">
        <v>20</v>
      </c>
      <c r="B4" s="36"/>
      <c r="C4" s="36"/>
      <c r="D4" s="36"/>
      <c r="E4" s="36"/>
      <c r="F4" s="36"/>
    </row>
    <row r="5" spans="1:6" x14ac:dyDescent="0.25">
      <c r="B5" s="2"/>
      <c r="C5" s="2"/>
      <c r="D5" s="2"/>
      <c r="E5" s="2"/>
      <c r="F5" s="2"/>
    </row>
    <row r="6" spans="1:6" x14ac:dyDescent="0.25">
      <c r="B6" s="2"/>
      <c r="C6" s="2"/>
      <c r="D6" s="2"/>
      <c r="E6" s="2"/>
      <c r="F6" s="2"/>
    </row>
    <row r="7" spans="1:6" ht="21" customHeight="1" x14ac:dyDescent="0.25">
      <c r="B7" s="19">
        <v>2026</v>
      </c>
      <c r="C7" s="19">
        <v>2025</v>
      </c>
      <c r="D7" s="3"/>
      <c r="E7" s="28" t="s">
        <v>3</v>
      </c>
      <c r="F7" s="28"/>
    </row>
    <row r="8" spans="1:6" ht="9" customHeight="1" x14ac:dyDescent="0.25"/>
    <row r="9" spans="1:6" hidden="1" x14ac:dyDescent="0.25">
      <c r="A9" s="4" t="s">
        <v>0</v>
      </c>
    </row>
    <row r="10" spans="1:6" hidden="1" x14ac:dyDescent="0.25">
      <c r="A10" s="10" t="s">
        <v>11</v>
      </c>
      <c r="B10" s="5"/>
      <c r="C10" s="5">
        <v>0</v>
      </c>
      <c r="E10" s="6"/>
      <c r="F10" s="7"/>
    </row>
    <row r="11" spans="1:6" hidden="1" x14ac:dyDescent="0.25">
      <c r="A11" s="10" t="s">
        <v>12</v>
      </c>
      <c r="B11" s="5"/>
      <c r="C11" s="5">
        <v>13276</v>
      </c>
      <c r="D11" s="5"/>
      <c r="E11" s="6"/>
      <c r="F11" s="7"/>
    </row>
    <row r="12" spans="1:6" hidden="1" x14ac:dyDescent="0.25">
      <c r="A12" s="10" t="s">
        <v>5</v>
      </c>
      <c r="B12" s="5"/>
      <c r="C12" s="5">
        <v>50824</v>
      </c>
      <c r="D12" s="5"/>
      <c r="E12" s="6"/>
      <c r="F12" s="7"/>
    </row>
    <row r="13" spans="1:6" hidden="1" x14ac:dyDescent="0.25">
      <c r="A13" s="10" t="s">
        <v>2</v>
      </c>
      <c r="B13" s="5"/>
      <c r="C13" s="5">
        <v>3538</v>
      </c>
      <c r="D13" s="5"/>
      <c r="E13" s="6"/>
      <c r="F13" s="7"/>
    </row>
    <row r="14" spans="1:6" hidden="1" x14ac:dyDescent="0.25">
      <c r="B14" s="5"/>
      <c r="C14" s="5"/>
      <c r="D14" s="5"/>
      <c r="E14" s="6"/>
      <c r="F14" s="7"/>
    </row>
    <row r="15" spans="1:6" hidden="1" x14ac:dyDescent="0.25">
      <c r="A15" s="4" t="s">
        <v>1</v>
      </c>
      <c r="B15" s="5"/>
      <c r="C15" s="5"/>
      <c r="D15" s="5"/>
      <c r="E15" s="6"/>
      <c r="F15" s="7"/>
    </row>
    <row r="16" spans="1:6" hidden="1" x14ac:dyDescent="0.25">
      <c r="A16" s="10" t="s">
        <v>12</v>
      </c>
      <c r="B16" s="5"/>
      <c r="C16" s="5">
        <v>3298</v>
      </c>
      <c r="D16" s="5"/>
      <c r="E16" s="6"/>
      <c r="F16" s="7"/>
    </row>
    <row r="17" spans="1:9" hidden="1" x14ac:dyDescent="0.25">
      <c r="A17" s="10" t="s">
        <v>5</v>
      </c>
      <c r="B17" s="5"/>
      <c r="C17" s="5">
        <v>21750</v>
      </c>
      <c r="D17" s="5"/>
      <c r="E17" s="6"/>
      <c r="F17" s="7"/>
    </row>
    <row r="18" spans="1:9" hidden="1" x14ac:dyDescent="0.25">
      <c r="A18" s="10" t="s">
        <v>2</v>
      </c>
      <c r="B18" s="5"/>
      <c r="C18" s="5">
        <v>687</v>
      </c>
      <c r="D18" s="5"/>
      <c r="E18" s="6"/>
      <c r="F18" s="7"/>
      <c r="G18" s="5"/>
      <c r="H18" s="5"/>
      <c r="I18" s="5"/>
    </row>
    <row r="19" spans="1:9" x14ac:dyDescent="0.25">
      <c r="B19" s="5"/>
      <c r="C19" s="5"/>
      <c r="D19" s="5"/>
      <c r="E19" s="6"/>
      <c r="F19" s="7"/>
    </row>
    <row r="20" spans="1:9" x14ac:dyDescent="0.25">
      <c r="A20" s="4" t="s">
        <v>10</v>
      </c>
      <c r="B20" s="5"/>
      <c r="C20" s="5"/>
      <c r="D20" s="5"/>
      <c r="E20" s="6"/>
      <c r="F20" s="7"/>
    </row>
    <row r="21" spans="1:9" x14ac:dyDescent="0.25">
      <c r="A21" s="10" t="s">
        <v>13</v>
      </c>
      <c r="B21" s="5">
        <v>5117</v>
      </c>
      <c r="C21" s="5">
        <v>5346</v>
      </c>
      <c r="E21" s="6">
        <f>B21-C21</f>
        <v>-229</v>
      </c>
      <c r="F21" s="18">
        <f>E21/C21</f>
        <v>-4.283576505798728E-2</v>
      </c>
    </row>
    <row r="22" spans="1:9" x14ac:dyDescent="0.25">
      <c r="A22" s="10" t="s">
        <v>14</v>
      </c>
      <c r="B22" s="14">
        <v>24194</v>
      </c>
      <c r="C22" s="14">
        <v>27473</v>
      </c>
      <c r="D22" s="5"/>
      <c r="E22" s="6">
        <f>B22-C22</f>
        <v>-3279</v>
      </c>
      <c r="F22" s="18">
        <f>E22/C22</f>
        <v>-0.11935354711898956</v>
      </c>
    </row>
    <row r="23" spans="1:9" x14ac:dyDescent="0.25">
      <c r="A23" s="10" t="s">
        <v>5</v>
      </c>
      <c r="B23" s="5">
        <v>88540</v>
      </c>
      <c r="C23" s="5">
        <v>93744</v>
      </c>
      <c r="D23" s="5"/>
      <c r="E23" s="6">
        <f>B23-C23</f>
        <v>-5204</v>
      </c>
      <c r="F23" s="18">
        <f>E23/C23</f>
        <v>-5.5512886158047448E-2</v>
      </c>
    </row>
    <row r="24" spans="1:9" x14ac:dyDescent="0.25">
      <c r="A24" s="10" t="s">
        <v>2</v>
      </c>
      <c r="B24" s="5">
        <v>5232</v>
      </c>
      <c r="C24" s="5">
        <v>5485</v>
      </c>
      <c r="D24" s="5"/>
      <c r="E24" s="6">
        <f>B24-C24</f>
        <v>-253</v>
      </c>
      <c r="F24" s="18">
        <f>E24/C24</f>
        <v>-4.6125797629899726E-2</v>
      </c>
      <c r="G24" s="6"/>
    </row>
    <row r="25" spans="1:9" x14ac:dyDescent="0.25">
      <c r="E25" s="6"/>
      <c r="F25" s="18"/>
      <c r="G25" s="6"/>
    </row>
    <row r="26" spans="1:9" x14ac:dyDescent="0.25">
      <c r="F26" s="11"/>
    </row>
    <row r="27" spans="1:9" x14ac:dyDescent="0.25">
      <c r="A27" s="8" t="s">
        <v>8</v>
      </c>
      <c r="F27" s="11"/>
    </row>
    <row r="28" spans="1:9" x14ac:dyDescent="0.25">
      <c r="A28" s="10" t="s">
        <v>17</v>
      </c>
      <c r="B28" s="14">
        <v>22496</v>
      </c>
      <c r="C28" s="5">
        <v>19049</v>
      </c>
      <c r="E28" s="6">
        <f>B28-C28</f>
        <v>3447</v>
      </c>
      <c r="F28" s="18">
        <f t="shared" ref="F28:F29" si="0">E28/C28</f>
        <v>0.18095438080739146</v>
      </c>
    </row>
    <row r="29" spans="1:9" x14ac:dyDescent="0.25">
      <c r="A29" s="10" t="s">
        <v>18</v>
      </c>
      <c r="B29" s="14">
        <v>95539</v>
      </c>
      <c r="C29" s="5">
        <v>107277</v>
      </c>
      <c r="E29" s="6">
        <f>B29-C29</f>
        <v>-11738</v>
      </c>
      <c r="F29" s="18">
        <f t="shared" si="0"/>
        <v>-0.10941767573664439</v>
      </c>
    </row>
    <row r="30" spans="1:9" x14ac:dyDescent="0.25">
      <c r="A30" s="10" t="s">
        <v>19</v>
      </c>
      <c r="B30" s="14">
        <f>B28+B29</f>
        <v>118035</v>
      </c>
      <c r="C30" s="5">
        <f>C28+C29</f>
        <v>126326</v>
      </c>
      <c r="E30" s="6">
        <f>B30-C30</f>
        <v>-8291</v>
      </c>
      <c r="F30" s="18">
        <f t="shared" ref="F30" si="1">E30/C30</f>
        <v>-6.5631778097937077E-2</v>
      </c>
    </row>
    <row r="31" spans="1:9" x14ac:dyDescent="0.25">
      <c r="F31" s="18"/>
    </row>
    <row r="32" spans="1:9" x14ac:dyDescent="0.25">
      <c r="F32" s="18"/>
    </row>
    <row r="33" spans="1:10" x14ac:dyDescent="0.25">
      <c r="A33" s="8" t="s">
        <v>6</v>
      </c>
      <c r="B33" s="12">
        <v>124.88</v>
      </c>
      <c r="C33" s="12">
        <v>129.75</v>
      </c>
      <c r="E33" s="9">
        <f>B33-C33</f>
        <v>-4.8700000000000045</v>
      </c>
      <c r="F33" s="18">
        <f>E33/C33</f>
        <v>-3.7533718689788088E-2</v>
      </c>
    </row>
    <row r="34" spans="1:10" x14ac:dyDescent="0.25">
      <c r="C34" s="1" t="s">
        <v>9</v>
      </c>
    </row>
    <row r="36" spans="1:10" x14ac:dyDescent="0.25">
      <c r="A36" s="8" t="s">
        <v>7</v>
      </c>
      <c r="B36" s="20" t="s">
        <v>23</v>
      </c>
      <c r="C36" s="23" t="s">
        <v>24</v>
      </c>
    </row>
    <row r="37" spans="1:10" ht="15" customHeight="1" x14ac:dyDescent="0.25">
      <c r="A37" s="20"/>
      <c r="B37" s="20"/>
      <c r="C37" s="24" t="s">
        <v>21</v>
      </c>
      <c r="J37" s="6"/>
    </row>
    <row r="38" spans="1:10" ht="15" customHeight="1" x14ac:dyDescent="0.25">
      <c r="A38" s="13"/>
      <c r="B38" s="22"/>
      <c r="C38" s="1" t="s">
        <v>22</v>
      </c>
      <c r="E38" s="21"/>
      <c r="I38" s="6"/>
    </row>
    <row r="39" spans="1:10" ht="15" customHeight="1" x14ac:dyDescent="0.25">
      <c r="A39" s="20"/>
      <c r="B39" s="20"/>
      <c r="E39" s="11"/>
    </row>
    <row r="40" spans="1:10" ht="15" customHeight="1" x14ac:dyDescent="0.25">
      <c r="C40" s="13"/>
    </row>
    <row r="42" spans="1:10" x14ac:dyDescent="0.25">
      <c r="A42" s="29"/>
      <c r="B42" s="30"/>
      <c r="C42" s="30"/>
      <c r="D42" s="30"/>
      <c r="E42" s="30"/>
      <c r="F42" s="31"/>
    </row>
    <row r="43" spans="1:10" ht="15.75" customHeight="1" x14ac:dyDescent="0.25">
      <c r="A43" s="33" t="s">
        <v>4</v>
      </c>
      <c r="B43" s="34"/>
      <c r="C43" s="34"/>
      <c r="D43" s="34"/>
      <c r="E43" s="34"/>
      <c r="F43" s="35"/>
    </row>
    <row r="44" spans="1:10" x14ac:dyDescent="0.25">
      <c r="A44" s="25">
        <v>17793338</v>
      </c>
      <c r="B44" s="26"/>
      <c r="C44" s="26"/>
      <c r="D44" s="26"/>
      <c r="E44" s="26"/>
      <c r="F44" s="27"/>
    </row>
    <row r="45" spans="1:10" x14ac:dyDescent="0.25">
      <c r="A45" s="15"/>
      <c r="B45" s="16"/>
      <c r="C45" s="16"/>
      <c r="D45" s="16"/>
      <c r="E45" s="16"/>
      <c r="F45" s="17"/>
    </row>
    <row r="46" spans="1:10" x14ac:dyDescent="0.25">
      <c r="B46" s="6"/>
    </row>
  </sheetData>
  <mergeCells count="7">
    <mergeCell ref="A44:F44"/>
    <mergeCell ref="E7:F7"/>
    <mergeCell ref="A42:F42"/>
    <mergeCell ref="A1:F1"/>
    <mergeCell ref="A43:F43"/>
    <mergeCell ref="A3:F3"/>
    <mergeCell ref="A4:F4"/>
  </mergeCells>
  <phoneticPr fontId="5" type="noConversion"/>
  <printOptions horizontalCentered="1" verticalCentered="1"/>
  <pageMargins left="0.75" right="0.75" top="0.75" bottom="0.75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Crofoot</dc:creator>
  <cp:lastModifiedBy>Kelly Crofoot</cp:lastModifiedBy>
  <cp:lastPrinted>2026-02-18T21:13:26Z</cp:lastPrinted>
  <dcterms:created xsi:type="dcterms:W3CDTF">2014-02-20T14:07:44Z</dcterms:created>
  <dcterms:modified xsi:type="dcterms:W3CDTF">2026-02-18T21:13:28Z</dcterms:modified>
</cp:coreProperties>
</file>