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iowa1-my.sharepoint.com/personal/brooke_prouty_iowaeda_com/Documents/Desktop/2026 Market Snapshots/Waverly/"/>
    </mc:Choice>
  </mc:AlternateContent>
  <xr:revisionPtr revIDLastSave="12" documentId="11_28AC9CC7A818ABE378187CBA0C8F9DBF15FFFC34" xr6:coauthVersionLast="47" xr6:coauthVersionMax="47" xr10:uidLastSave="{6B186188-5308-41A9-AE15-11240D72DBC9}"/>
  <bookViews>
    <workbookView xWindow="11430" yWindow="0" windowWidth="11700" windowHeight="14730" xr2:uid="{00000000-000D-0000-FFFF-FFFF00000000}"/>
  </bookViews>
  <sheets>
    <sheet name="Waverly, Iowa (5, 10, 20 minu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8" i="1" l="1"/>
  <c r="M148" i="1"/>
  <c r="L148" i="1"/>
  <c r="N141" i="1"/>
  <c r="M141" i="1"/>
  <c r="L141" i="1"/>
  <c r="L116" i="1"/>
  <c r="L130" i="1"/>
  <c r="M130" i="1"/>
  <c r="N130" i="1"/>
  <c r="M116" i="1"/>
  <c r="N116" i="1"/>
  <c r="L98" i="1"/>
  <c r="M98" i="1"/>
  <c r="N98" i="1"/>
  <c r="L36" i="1"/>
  <c r="M36" i="1"/>
  <c r="N36" i="1"/>
</calcChain>
</file>

<file path=xl/sharedStrings.xml><?xml version="1.0" encoding="utf-8"?>
<sst xmlns="http://schemas.openxmlformats.org/spreadsheetml/2006/main" count="426" uniqueCount="130">
  <si>
    <r>
      <rPr>
        <b/>
        <sz val="15"/>
        <rFont val="Calibri"/>
      </rPr>
      <t>Retail Demand Outlook</t>
    </r>
  </si>
  <si>
    <t>Waverly, Iowa</t>
  </si>
  <si>
    <t>Pink Daisy Boutique</t>
  </si>
  <si>
    <t>Drive time: 5, 10, 20 minute radii</t>
  </si>
  <si>
    <t>Latitude: 42.72601</t>
  </si>
  <si>
    <t>Longitude: -92.46957</t>
  </si>
  <si>
    <t>5 minutes</t>
  </si>
  <si>
    <r>
      <t xml:space="preserve">
</t>
    </r>
    <r>
      <rPr>
        <b/>
        <sz val="11"/>
        <color rgb="FF000000"/>
        <rFont val="Calibri"/>
      </rPr>
      <t>(1) Apparel Products and Services</t>
    </r>
    <r>
      <rPr>
        <sz val="11"/>
        <color rgb="FF000000"/>
        <rFont val="Calibri"/>
      </rPr>
      <t xml:space="preserve"> includes shoe repair and other shoe services, apparel laundry and dry cleaning, alteration, repair and tailoring of apparel, clothing rental and storage, and watch and jewelry repair.</t>
    </r>
    <r>
      <rPr>
        <sz val="11"/>
        <color theme="1"/>
        <rFont val="Aptos Narrow"/>
        <family val="2"/>
        <scheme val="minor"/>
      </rPr>
      <t xml:space="preserve">
</t>
    </r>
    <r>
      <rPr>
        <sz val="11"/>
        <color theme="1"/>
        <rFont val="Aptos Narrow"/>
        <family val="2"/>
        <scheme val="minor"/>
      </rPr>
      <t xml:space="preserve">
</t>
    </r>
    <r>
      <rPr>
        <b/>
        <sz val="11"/>
        <color rgb="FF000000"/>
        <rFont val="Calibri"/>
      </rPr>
      <t>(2) Membership Fees for Clubs</t>
    </r>
    <r>
      <rPr>
        <sz val="11"/>
        <color rgb="FF000000"/>
        <rFont val="Calibri"/>
      </rPr>
      <t xml:space="preserve"> includes membership fees for social, recreational, and health clubs.</t>
    </r>
    <r>
      <rPr>
        <sz val="11"/>
        <color theme="1"/>
        <rFont val="Aptos Narrow"/>
        <family val="2"/>
        <scheme val="minor"/>
      </rPr>
      <t xml:space="preserve">
</t>
    </r>
    <r>
      <rPr>
        <sz val="11"/>
        <color theme="1"/>
        <rFont val="Aptos Narrow"/>
        <family val="2"/>
        <scheme val="minor"/>
      </rPr>
      <t xml:space="preserve">
</t>
    </r>
    <r>
      <rPr>
        <b/>
        <sz val="11"/>
        <color rgb="FF000000"/>
        <rFont val="Calibri"/>
      </rPr>
      <t>(3) Audio</t>
    </r>
    <r>
      <rPr>
        <sz val="11"/>
        <color rgb="FF000000"/>
        <rFont val="Calibri"/>
      </rPr>
      <t xml:space="preserve"> includes satellite radio service, radios, stereos, sound components, equipment and accessories, digital audio players, records, CDs, audio tapes, streaming/downloaded audio, musical instruments and accessories, and rental and repair of musical instruments.</t>
    </r>
    <r>
      <rPr>
        <sz val="11"/>
        <color theme="1"/>
        <rFont val="Aptos Narrow"/>
        <family val="2"/>
        <scheme val="minor"/>
      </rPr>
      <t xml:space="preserve">
</t>
    </r>
    <r>
      <rPr>
        <sz val="11"/>
        <color theme="1"/>
        <rFont val="Aptos Narrow"/>
        <family val="2"/>
        <scheme val="minor"/>
      </rPr>
      <t xml:space="preserve">
</t>
    </r>
    <r>
      <rPr>
        <b/>
        <sz val="11"/>
        <color rgb="FF000000"/>
        <rFont val="Calibri"/>
      </rPr>
      <t xml:space="preserve">(4) Toys and Games </t>
    </r>
    <r>
      <rPr>
        <sz val="11"/>
        <color rgb="FF000000"/>
        <rFont val="Calibri"/>
      </rPr>
      <t>includes toys, games, arts and crafts, tricycles, playground equipment, arcade games, online entertainment and games, and stamp and coin collecting.</t>
    </r>
    <r>
      <rPr>
        <sz val="11"/>
        <color theme="1"/>
        <rFont val="Aptos Narrow"/>
        <family val="2"/>
        <scheme val="minor"/>
      </rPr>
      <t xml:space="preserve">
</t>
    </r>
    <r>
      <rPr>
        <sz val="11"/>
        <color theme="1"/>
        <rFont val="Aptos Narrow"/>
        <family val="2"/>
        <scheme val="minor"/>
      </rPr>
      <t xml:space="preserve">
</t>
    </r>
    <r>
      <rPr>
        <b/>
        <sz val="11"/>
        <color rgb="FF000000"/>
        <rFont val="Calibri"/>
      </rPr>
      <t>(5) Recreational Vehicles &amp; Fees</t>
    </r>
    <r>
      <rPr>
        <sz val="11"/>
        <color rgb="FF000000"/>
        <rFont val="Calibri"/>
      </rPr>
      <t xml:space="preserve"> includes docking and landing fees for boats and planes, payments on boats, trailers, campers and RVs, rental of boats, trailers, campers and RVs, and camp fees.</t>
    </r>
    <r>
      <rPr>
        <sz val="11"/>
        <color theme="1"/>
        <rFont val="Aptos Narrow"/>
        <family val="2"/>
        <scheme val="minor"/>
      </rPr>
      <t xml:space="preserve">
</t>
    </r>
    <r>
      <rPr>
        <sz val="11"/>
        <color theme="1"/>
        <rFont val="Aptos Narrow"/>
        <family val="2"/>
        <scheme val="minor"/>
      </rPr>
      <t xml:space="preserve">
</t>
    </r>
    <r>
      <rPr>
        <b/>
        <sz val="11"/>
        <color rgb="FF000000"/>
        <rFont val="Calibri"/>
      </rPr>
      <t>(6) Sports/Recreation/Exercise Equipment</t>
    </r>
    <r>
      <rPr>
        <sz val="11"/>
        <color rgb="FF000000"/>
        <rFont val="Calibri"/>
      </rPr>
      <t xml:space="preserve">  includes exercise equipment and gear, game tables, bicycles, camping equipment, hunting and fishing equipment, winter sports equipment, water sports equipment, other sports equipment, and rental/repair of sports/recreation/exercise equipment.</t>
    </r>
    <r>
      <rPr>
        <sz val="11"/>
        <color theme="1"/>
        <rFont val="Aptos Narrow"/>
        <family val="2"/>
        <scheme val="minor"/>
      </rPr>
      <t xml:space="preserve">
</t>
    </r>
    <r>
      <rPr>
        <sz val="11"/>
        <color theme="1"/>
        <rFont val="Aptos Narrow"/>
        <family val="2"/>
        <scheme val="minor"/>
      </rPr>
      <t xml:space="preserve">
</t>
    </r>
    <r>
      <rPr>
        <b/>
        <sz val="11"/>
        <color rgb="FF000000"/>
        <rFont val="Calibri"/>
      </rPr>
      <t>(7) Photo Equipment and Supplies</t>
    </r>
    <r>
      <rPr>
        <sz val="11"/>
        <color rgb="FF000000"/>
        <rFont val="Calibri"/>
      </rPr>
      <t xml:space="preserve"> includes film, film processing, photographic equipment, rental and repair of photo equipment, and photographer fees.    </t>
    </r>
    <r>
      <rPr>
        <sz val="11"/>
        <color theme="1"/>
        <rFont val="Aptos Narrow"/>
        <family val="2"/>
        <scheme val="minor"/>
      </rPr>
      <t xml:space="preserve">
</t>
    </r>
    <r>
      <rPr>
        <sz val="11"/>
        <color rgb="FF000000"/>
        <rFont val="Calibri"/>
      </rPr>
      <t xml:space="preserve">                                                                                                                                                                                                                                                           </t>
    </r>
    <r>
      <rPr>
        <sz val="11"/>
        <color theme="1"/>
        <rFont val="Aptos Narrow"/>
        <family val="2"/>
        <scheme val="minor"/>
      </rPr>
      <t xml:space="preserve">
</t>
    </r>
    <r>
      <rPr>
        <b/>
        <sz val="11"/>
        <color rgb="FF000000"/>
        <rFont val="Calibri"/>
      </rPr>
      <t>(8) Reading</t>
    </r>
    <r>
      <rPr>
        <sz val="11"/>
        <color rgb="FF000000"/>
        <rFont val="Calibri"/>
      </rPr>
      <t xml:space="preserve"> includes digital book readers, books, magazine and newspaper subscriptions, and single copies of magazines and newspapers.</t>
    </r>
    <r>
      <rPr>
        <sz val="11"/>
        <color theme="1"/>
        <rFont val="Aptos Narrow"/>
        <family val="2"/>
        <scheme val="minor"/>
      </rPr>
      <t xml:space="preserve">
</t>
    </r>
    <r>
      <rPr>
        <sz val="11"/>
        <color theme="1"/>
        <rFont val="Aptos Narrow"/>
        <family val="2"/>
        <scheme val="minor"/>
      </rPr>
      <t xml:space="preserve">
</t>
    </r>
    <r>
      <rPr>
        <b/>
        <sz val="11"/>
        <color rgb="FF000000"/>
        <rFont val="Calibri"/>
      </rPr>
      <t>(9) Catered Affairs</t>
    </r>
    <r>
      <rPr>
        <sz val="11"/>
        <color rgb="FF000000"/>
        <rFont val="Calibri"/>
      </rPr>
      <t xml:space="preserve"> includes expenses associated with live entertainment and rental of party supplies.</t>
    </r>
    <r>
      <rPr>
        <sz val="11"/>
        <color theme="1"/>
        <rFont val="Aptos Narrow"/>
        <family val="2"/>
        <scheme val="minor"/>
      </rPr>
      <t xml:space="preserve">
</t>
    </r>
    <r>
      <rPr>
        <sz val="11"/>
        <color theme="1"/>
        <rFont val="Aptos Narrow"/>
        <family val="2"/>
        <scheme val="minor"/>
      </rPr>
      <t xml:space="preserve">
</t>
    </r>
    <r>
      <rPr>
        <b/>
        <sz val="11"/>
        <color rgb="FF000000"/>
        <rFont val="Calibri"/>
      </rPr>
      <t xml:space="preserve">(10) Snacks and Other Food at Home </t>
    </r>
    <r>
      <rPr>
        <sz val="11"/>
        <color rgb="FF000000"/>
        <rFont val="Calibri"/>
      </rPr>
      <t>includes candy, chewing gum, sugar, artificial sweeteners, jam, jelly, preserves, margarine, fats and oils, salad dressing, nondairy cream and milk, peanut butter, frozen prepared food, potato chips and other snacks, nuts, salt, spices, seasonings, olives, pickles, relishes, sauces, gravy, other condiments, soup, prepared salad, prepared dessert, baby food, miscellaneous prepared food, and nonalcoholic beverages.</t>
    </r>
    <r>
      <rPr>
        <sz val="11"/>
        <color theme="1"/>
        <rFont val="Aptos Narrow"/>
        <family val="2"/>
        <scheme val="minor"/>
      </rPr>
      <t xml:space="preserve">
</t>
    </r>
    <r>
      <rPr>
        <sz val="11"/>
        <color theme="1"/>
        <rFont val="Aptos Narrow"/>
        <family val="2"/>
        <scheme val="minor"/>
      </rPr>
      <t xml:space="preserve">
</t>
    </r>
    <r>
      <rPr>
        <b/>
        <sz val="11"/>
        <color rgb="FF000000"/>
        <rFont val="Calibri"/>
      </rPr>
      <t xml:space="preserve">(11) Mortgage Payment and Basics </t>
    </r>
    <r>
      <rPr>
        <sz val="11"/>
        <color rgb="FF000000"/>
        <rFont val="Calibri"/>
      </rPr>
      <t>includes mortgage interest, mortgage principal, property taxes, homeowners insurance, and ground rent on owned dwellings.</t>
    </r>
    <r>
      <rPr>
        <sz val="11"/>
        <color theme="1"/>
        <rFont val="Aptos Narrow"/>
        <family val="2"/>
        <scheme val="minor"/>
      </rPr>
      <t xml:space="preserve">
</t>
    </r>
    <r>
      <rPr>
        <sz val="11"/>
        <color theme="1"/>
        <rFont val="Aptos Narrow"/>
        <family val="2"/>
        <scheme val="minor"/>
      </rPr>
      <t xml:space="preserve">
</t>
    </r>
    <r>
      <rPr>
        <b/>
        <sz val="11"/>
        <color rgb="FF000000"/>
        <rFont val="Calibri"/>
      </rPr>
      <t>(12) Maintenance and Remodeling Materials</t>
    </r>
    <r>
      <rPr>
        <sz val="11"/>
        <color rgb="FF000000"/>
        <rFont val="Calibri"/>
      </rPr>
      <t xml:space="preserve"> includes supplies/tools/equipment for painting and wallpapering, plumbing supplies and equipment, electrical/heating/AC supplies, materials for roofing/gutters, materials for plaster/panel/siding, materials for patio/fence/brick work, landscaping materials, and insulation materials for owned homes.</t>
    </r>
    <r>
      <rPr>
        <sz val="11"/>
        <color theme="1"/>
        <rFont val="Aptos Narrow"/>
        <family val="2"/>
        <scheme val="minor"/>
      </rPr>
      <t xml:space="preserve">
</t>
    </r>
    <r>
      <rPr>
        <sz val="11"/>
        <color theme="1"/>
        <rFont val="Aptos Narrow"/>
        <family val="2"/>
        <scheme val="minor"/>
      </rPr>
      <t xml:space="preserve">
</t>
    </r>
    <r>
      <rPr>
        <b/>
        <sz val="11"/>
        <color rgb="FF000000"/>
        <rFont val="Calibri"/>
      </rPr>
      <t>(13) Household Textiles</t>
    </r>
    <r>
      <rPr>
        <sz val="11"/>
        <color rgb="FF000000"/>
        <rFont val="Calibri"/>
      </rPr>
      <t xml:space="preserve"> includes bathroom linens, bedroom linens, kitchen linens, dining room linens, other linens, curtains, draperies, slipcovers and decorative pillows.</t>
    </r>
    <r>
      <rPr>
        <sz val="11"/>
        <color theme="1"/>
        <rFont val="Aptos Narrow"/>
        <family val="2"/>
        <scheme val="minor"/>
      </rPr>
      <t xml:space="preserve">
</t>
    </r>
    <r>
      <rPr>
        <sz val="11"/>
        <color theme="1"/>
        <rFont val="Aptos Narrow"/>
        <family val="2"/>
        <scheme val="minor"/>
      </rPr>
      <t xml:space="preserve">
</t>
    </r>
    <r>
      <rPr>
        <b/>
        <sz val="11"/>
        <color rgb="FF000000"/>
        <rFont val="Calibri"/>
      </rPr>
      <t xml:space="preserve">(14) Major Appliances </t>
    </r>
    <r>
      <rPr>
        <sz val="11"/>
        <color rgb="FF000000"/>
        <rFont val="Calibri"/>
      </rPr>
      <t>includes dishwashers, disposals, refrigerators, freezers, washers, dryers, stoves, ovens, microwaves, window air conditioners, electric floor cleaning equipment, sewing machines, and miscellaneous appliances.</t>
    </r>
    <r>
      <rPr>
        <sz val="11"/>
        <color theme="1"/>
        <rFont val="Aptos Narrow"/>
        <family val="2"/>
        <scheme val="minor"/>
      </rPr>
      <t xml:space="preserve">
</t>
    </r>
    <r>
      <rPr>
        <sz val="11"/>
        <color theme="1"/>
        <rFont val="Aptos Narrow"/>
        <family val="2"/>
        <scheme val="minor"/>
      </rPr>
      <t xml:space="preserve">
</t>
    </r>
    <r>
      <rPr>
        <b/>
        <sz val="11"/>
        <color rgb="FF000000"/>
        <rFont val="Calibri"/>
      </rPr>
      <t xml:space="preserve">(15) Housewares </t>
    </r>
    <r>
      <rPr>
        <sz val="11"/>
        <color rgb="FF000000"/>
        <rFont val="Calibri"/>
      </rPr>
      <t>includes flatware, dishes, cups glasses, serving pieces, nonelectric cookware, and tableware.</t>
    </r>
    <r>
      <rPr>
        <sz val="11"/>
        <color theme="1"/>
        <rFont val="Aptos Narrow"/>
        <family val="2"/>
        <scheme val="minor"/>
      </rPr>
      <t xml:space="preserve">
</t>
    </r>
    <r>
      <rPr>
        <sz val="11"/>
        <color theme="1"/>
        <rFont val="Aptos Narrow"/>
        <family val="2"/>
        <scheme val="minor"/>
      </rPr>
      <t xml:space="preserve">
</t>
    </r>
    <r>
      <rPr>
        <b/>
        <sz val="11"/>
        <color rgb="FF000000"/>
        <rFont val="Calibri"/>
      </rPr>
      <t>(16) Lawn and Garden</t>
    </r>
    <r>
      <rPr>
        <sz val="11"/>
        <color rgb="FF000000"/>
        <rFont val="Calibri"/>
      </rPr>
      <t xml:space="preserve"> includes lawn and garden supplies, equipment and care service, indoor plants, fresh flowers, and repair/rental of lawn and garden equipment.</t>
    </r>
    <r>
      <rPr>
        <sz val="11"/>
        <color theme="1"/>
        <rFont val="Aptos Narrow"/>
        <family val="2"/>
        <scheme val="minor"/>
      </rPr>
      <t xml:space="preserve">
</t>
    </r>
    <r>
      <rPr>
        <sz val="11"/>
        <color theme="1"/>
        <rFont val="Aptos Narrow"/>
        <family val="2"/>
        <scheme val="minor"/>
      </rPr>
      <t xml:space="preserve">
</t>
    </r>
    <r>
      <rPr>
        <b/>
        <sz val="11"/>
        <color rgb="FF000000"/>
        <rFont val="Calibri"/>
      </rPr>
      <t>(17) Housekeeping Supplies</t>
    </r>
    <r>
      <rPr>
        <sz val="11"/>
        <color rgb="FF000000"/>
        <rFont val="Calibri"/>
      </rPr>
      <t xml:space="preserve"> includes soaps and laundry detergents, cleaning products, toilet tissue, paper towels, napkins, paper/plastic/foil products, stationery, giftwrap supplies, postage, and delivery services.</t>
    </r>
    <r>
      <rPr>
        <sz val="11"/>
        <color theme="1"/>
        <rFont val="Aptos Narrow"/>
        <family val="2"/>
        <scheme val="minor"/>
      </rPr>
      <t xml:space="preserve">
</t>
    </r>
    <r>
      <rPr>
        <sz val="11"/>
        <color theme="1"/>
        <rFont val="Aptos Narrow"/>
        <family val="2"/>
        <scheme val="minor"/>
      </rPr>
      <t xml:space="preserve">
</t>
    </r>
    <r>
      <rPr>
        <b/>
        <sz val="11"/>
        <color rgb="FF000000"/>
        <rFont val="Calibri"/>
      </rPr>
      <t xml:space="preserve">(18) Personal Care Products </t>
    </r>
    <r>
      <rPr>
        <sz val="11"/>
        <color rgb="FF000000"/>
        <rFont val="Calibri"/>
      </rPr>
      <t xml:space="preserve"> includes hair care products, nonelectric articles for hair, wigs, hairpieces, oral hygiene products, shaving needs, perfume, cosmetics, skincare, bath products, nail products, deodorant, feminine hygiene products, adult diapers, other miscellaneous care products and personal care appliances.</t>
    </r>
    <r>
      <rPr>
        <sz val="11"/>
        <color theme="1"/>
        <rFont val="Aptos Narrow"/>
        <family val="2"/>
        <scheme val="minor"/>
      </rPr>
      <t xml:space="preserve">
</t>
    </r>
    <r>
      <rPr>
        <sz val="11"/>
        <color theme="1"/>
        <rFont val="Aptos Narrow"/>
        <family val="2"/>
        <scheme val="minor"/>
      </rPr>
      <t xml:space="preserve">
</t>
    </r>
    <r>
      <rPr>
        <sz val="11"/>
        <color theme="1"/>
        <rFont val="Aptos Narrow"/>
        <family val="2"/>
        <scheme val="minor"/>
      </rPr>
      <t xml:space="preserve">
</t>
    </r>
    <r>
      <rPr>
        <sz val="11"/>
        <color theme="1"/>
        <rFont val="Aptos Narrow"/>
        <family val="2"/>
        <scheme val="minor"/>
      </rPr>
      <t xml:space="preserve">
</t>
    </r>
    <r>
      <rPr>
        <sz val="11"/>
        <color theme="1"/>
        <rFont val="Aptos Narrow"/>
        <family val="2"/>
        <scheme val="minor"/>
      </rPr>
      <t xml:space="preserve">
</t>
    </r>
  </si>
  <si>
    <r>
      <rPr>
        <b/>
        <sz val="11"/>
        <color rgb="FF00436D"/>
        <rFont val="Calibri"/>
      </rPr>
      <t>Data Note:</t>
    </r>
    <r>
      <rPr>
        <sz val="11"/>
        <color rgb="FF00436D"/>
        <rFont val="Calibri"/>
      </rPr>
      <t xml:space="preserve"> The Consumer Spending data is household-based and represents the amount spent for a product or service by all households in an area. Detail may not sum to totals due to rounding.  This report is not a comprehensive list of all consumer spending variables therefore the variables in each section may not sum to totals.</t>
    </r>
    <r>
      <rPr>
        <sz val="11"/>
        <color theme="1"/>
        <rFont val="Aptos Narrow"/>
        <family val="2"/>
        <scheme val="minor"/>
      </rPr>
      <t xml:space="preserve">
</t>
    </r>
    <r>
      <rPr>
        <b/>
        <sz val="11"/>
        <color rgb="FF00436D"/>
        <rFont val="Calibri"/>
      </rPr>
      <t xml:space="preserve">Source: </t>
    </r>
    <r>
      <rPr>
        <sz val="11"/>
        <color rgb="FF00436D"/>
        <rFont val="Calibri"/>
      </rPr>
      <t>Esri forecasts for 2025 and 2030; Consumer Spending data are derived from the 2022 and 2023 Consumer Expenditure Surveys, Bureau of Labor Statistics.</t>
    </r>
    <r>
      <rPr>
        <sz val="11"/>
        <color theme="1"/>
        <rFont val="Aptos Narrow"/>
        <family val="2"/>
        <scheme val="minor"/>
      </rPr>
      <t xml:space="preserve">
</t>
    </r>
    <r>
      <rPr>
        <sz val="11"/>
        <color theme="1"/>
        <rFont val="Aptos Narrow"/>
        <family val="2"/>
        <scheme val="minor"/>
      </rPr>
      <t xml:space="preserve">
</t>
    </r>
  </si>
  <si>
    <t>©2026 Esri</t>
  </si>
  <si>
    <t>Top Tapestry Segments</t>
  </si>
  <si>
    <t>Classic Comfort (K4)</t>
  </si>
  <si>
    <t>Room to Roam (K7)</t>
  </si>
  <si>
    <t>Loyal Locals (K3)</t>
  </si>
  <si>
    <t>Legacy Hills (K1)</t>
  </si>
  <si>
    <t>Middle Ground (K2)</t>
  </si>
  <si>
    <t>Apparel and Services</t>
  </si>
  <si>
    <t>Men's</t>
  </si>
  <si>
    <t>Women's</t>
  </si>
  <si>
    <t>Children's</t>
  </si>
  <si>
    <t>Footwear</t>
  </si>
  <si>
    <t>Watches &amp; Jewelry</t>
  </si>
  <si>
    <t>Apparel Products and Services (1)</t>
  </si>
  <si>
    <t>Computer</t>
  </si>
  <si>
    <t>Computers and Hardware for Home Use</t>
  </si>
  <si>
    <t>Portable Memory</t>
  </si>
  <si>
    <t>Computer Software</t>
  </si>
  <si>
    <t>Computer Accessories</t>
  </si>
  <si>
    <t>Entertainment &amp; Recreation</t>
  </si>
  <si>
    <t>Fees and Admissions</t>
  </si>
  <si>
    <t>Membership Fees for Clubs (2)</t>
  </si>
  <si>
    <t>Fees for Participant Sports, excl. Trips</t>
  </si>
  <si>
    <t>Tickets to Theatre/Operas/Concerts</t>
  </si>
  <si>
    <t>Tickets to Movies</t>
  </si>
  <si>
    <t>Tickets to Parks or Museums</t>
  </si>
  <si>
    <t>Admission to Sporting Events, excl. Trips</t>
  </si>
  <si>
    <t>Fees for Recreational Lessons</t>
  </si>
  <si>
    <t>Dating Services</t>
  </si>
  <si>
    <t>TV/Video/Audio</t>
  </si>
  <si>
    <t>Cable and Satellite Television Services</t>
  </si>
  <si>
    <t>Televisions</t>
  </si>
  <si>
    <t>Satellite Dishes</t>
  </si>
  <si>
    <t>VCRs, Video Cameras, and DVD Players</t>
  </si>
  <si>
    <t>Miscellaneous Video Equipment</t>
  </si>
  <si>
    <t>Video Cassettes and DVDs</t>
  </si>
  <si>
    <t>Video Game Hardware/Accessories</t>
  </si>
  <si>
    <t>Video Game Software</t>
  </si>
  <si>
    <t>Rental/Streaming/Downloaded Video</t>
  </si>
  <si>
    <t>Installation of Televisions</t>
  </si>
  <si>
    <t>Audio (3)</t>
  </si>
  <si>
    <t>Rental and Repair of TV/Radio/Sound Equipment</t>
  </si>
  <si>
    <t>Pets</t>
  </si>
  <si>
    <t>Toys/Games/Crafts/Hobbies (4)</t>
  </si>
  <si>
    <t>Recreational Vehicles and Fees (5)</t>
  </si>
  <si>
    <t>Sports/Recreation/Exercise Equipment (6)</t>
  </si>
  <si>
    <t>Photo Equipment and Supplies (7)</t>
  </si>
  <si>
    <t>Reading (8)</t>
  </si>
  <si>
    <t>Catered Affairs (9)</t>
  </si>
  <si>
    <t>Food</t>
  </si>
  <si>
    <t>Food at Home</t>
  </si>
  <si>
    <t>Bakery and Cereal Products</t>
  </si>
  <si>
    <t>Meats, Poultry, Fish, and Eggs</t>
  </si>
  <si>
    <t>Dairy Products</t>
  </si>
  <si>
    <t>Fruits and Vegetables</t>
  </si>
  <si>
    <t>Snacks and Other Food at Home (10)</t>
  </si>
  <si>
    <t>Food Away from Home</t>
  </si>
  <si>
    <t>Alcoholic Beverages</t>
  </si>
  <si>
    <t>Financial</t>
  </si>
  <si>
    <t>Value of Stocks/Bonds/Mutual Funds</t>
  </si>
  <si>
    <t>Value of Retirement Plans</t>
  </si>
  <si>
    <t>Value of Other Financial Assets</t>
  </si>
  <si>
    <t>Vehicle Loan Amount excluding Interest</t>
  </si>
  <si>
    <t>Value of Credit Card Debt</t>
  </si>
  <si>
    <t>Health</t>
  </si>
  <si>
    <t>Nonprescription Drugs</t>
  </si>
  <si>
    <t>Prescription Drugs</t>
  </si>
  <si>
    <t>Eyeglasses and Contact Lenses</t>
  </si>
  <si>
    <t>Home</t>
  </si>
  <si>
    <t>Mortgage Payment and Basics (11)</t>
  </si>
  <si>
    <t>Maintenance and Remodeling Services</t>
  </si>
  <si>
    <t>Maintenance and Remodeling Materials (12)</t>
  </si>
  <si>
    <t>Utilities, Fuel, and Public Services</t>
  </si>
  <si>
    <t>Household Furnishings and Equipment</t>
  </si>
  <si>
    <t>Household Textiles (13)</t>
  </si>
  <si>
    <t>Furniture</t>
  </si>
  <si>
    <t>Rugs</t>
  </si>
  <si>
    <t>Major Appliances (14)</t>
  </si>
  <si>
    <t>Housewares (15)</t>
  </si>
  <si>
    <t>Small Appliances</t>
  </si>
  <si>
    <t>Luggage</t>
  </si>
  <si>
    <t>Telephones and Accessories</t>
  </si>
  <si>
    <t>Household Operations</t>
  </si>
  <si>
    <t>Child Care</t>
  </si>
  <si>
    <t>Lawn and Garden (16)</t>
  </si>
  <si>
    <t>Moving/Storage/Freight Express</t>
  </si>
  <si>
    <t>Housekeeping Supplies (17)</t>
  </si>
  <si>
    <t>Insurance</t>
  </si>
  <si>
    <t>Owners and Renters Insurance</t>
  </si>
  <si>
    <t>Vehicle Insurance</t>
  </si>
  <si>
    <t>Life/Other Insurance</t>
  </si>
  <si>
    <t>Health Insurance</t>
  </si>
  <si>
    <t>Personal Care Products (18)</t>
  </si>
  <si>
    <t>Educational Books/Supplies/Other Expenditures</t>
  </si>
  <si>
    <t>Smoking Products</t>
  </si>
  <si>
    <t>Transportation</t>
  </si>
  <si>
    <t>Payments on Vehicles excluding Leases</t>
  </si>
  <si>
    <t>Gasoline/Diesel Fuel/Electric Vehicle Charging</t>
  </si>
  <si>
    <t>Vehicle Maintenance and Repairs</t>
  </si>
  <si>
    <t>Travel</t>
  </si>
  <si>
    <t>Airline Fares</t>
  </si>
  <si>
    <t>Lodging on Trips</t>
  </si>
  <si>
    <t>Auto/Truck Rental on Trips</t>
  </si>
  <si>
    <t>Food and Drink on Trips</t>
  </si>
  <si>
    <t>Percent</t>
  </si>
  <si>
    <t>2025</t>
  </si>
  <si>
    <t>Consumer Spending</t>
  </si>
  <si>
    <t>2030</t>
  </si>
  <si>
    <t>Forecasted Demand</t>
  </si>
  <si>
    <t>Demographic Summary</t>
  </si>
  <si>
    <t>Population</t>
  </si>
  <si>
    <t>Households</t>
  </si>
  <si>
    <t>Families</t>
  </si>
  <si>
    <t>Median Age</t>
  </si>
  <si>
    <t>Median Household Income</t>
  </si>
  <si>
    <t>Projected</t>
  </si>
  <si>
    <t>Spending Growth</t>
  </si>
  <si>
    <t>10 minutes</t>
  </si>
  <si>
    <t>Country Charm (I7)</t>
  </si>
  <si>
    <t>20 minutes</t>
  </si>
  <si>
    <t>Emerging Hub (D1)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</si>
</sst>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0.0"/>
  </numFmts>
  <fonts count="10" x14ac:knownFonts="1">
    <font>
      <sz val="11"/>
      <color theme="1"/>
      <name val="Aptos Narrow"/>
      <family val="2"/>
      <scheme val="minor"/>
    </font>
    <font>
      <sz val="11"/>
      <color theme="1"/>
      <name val="Aptos Narrow"/>
      <family val="2"/>
      <scheme val="minor"/>
    </font>
    <font>
      <sz val="11"/>
      <color rgb="FF000000"/>
      <name val="Aptos Narrow"/>
      <family val="2"/>
      <scheme val="minor"/>
    </font>
    <font>
      <sz val="11"/>
      <color rgb="FF00436D"/>
      <name val="Aptos Narrow"/>
      <family val="2"/>
      <scheme val="minor"/>
    </font>
    <font>
      <b/>
      <sz val="11"/>
      <color rgb="FF000000"/>
      <name val="Aptos Narrow"/>
      <family val="2"/>
      <scheme val="minor"/>
    </font>
    <font>
      <b/>
      <sz val="15"/>
      <name val="Calibri"/>
    </font>
    <font>
      <b/>
      <sz val="11"/>
      <color rgb="FF000000"/>
      <name val="Calibri"/>
    </font>
    <font>
      <sz val="11"/>
      <color rgb="FF000000"/>
      <name val="Calibri"/>
    </font>
    <font>
      <b/>
      <sz val="11"/>
      <color rgb="FF00436D"/>
      <name val="Calibri"/>
    </font>
    <font>
      <sz val="11"/>
      <color rgb="FF00436D"/>
      <name val="Calibri"/>
    </font>
  </fonts>
  <fills count="4">
    <fill>
      <patternFill patternType="none"/>
    </fill>
    <fill>
      <patternFill patternType="gray125"/>
    </fill>
    <fill>
      <patternFill patternType="solid">
        <fgColor rgb="FF90CDF2"/>
        <bgColor rgb="FF90CDF2"/>
      </patternFill>
    </fill>
    <fill>
      <patternFill patternType="solid">
        <fgColor rgb="FFE2F1FB"/>
        <bgColor rgb="FFE2F1FB"/>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1" fillId="0" borderId="0" xfId="0" applyFont="1" applyAlignment="1">
      <alignment horizontal="left" vertical="center"/>
    </xf>
    <xf numFmtId="0" fontId="0" fillId="0" borderId="0" xfId="0" applyAlignment="1">
      <alignment horizontal="left"/>
    </xf>
    <xf numFmtId="0" fontId="2"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right" vertical="top" wrapText="1"/>
    </xf>
    <xf numFmtId="0" fontId="2" fillId="0" borderId="1" xfId="0" applyFont="1" applyBorder="1" applyAlignment="1">
      <alignment horizontal="left" vertical="top" wrapText="1" indent="1"/>
    </xf>
    <xf numFmtId="164" fontId="2" fillId="0" borderId="1" xfId="0" applyNumberFormat="1" applyFont="1" applyBorder="1" applyAlignment="1">
      <alignment horizontal="right" vertical="top"/>
    </xf>
    <xf numFmtId="3" fontId="2" fillId="0" borderId="1" xfId="0" applyNumberFormat="1" applyFont="1" applyBorder="1" applyAlignment="1">
      <alignment horizontal="right" vertical="top"/>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wrapText="1" indent="1"/>
    </xf>
    <xf numFmtId="164" fontId="2" fillId="3" borderId="1" xfId="0" applyNumberFormat="1" applyFont="1" applyFill="1" applyBorder="1" applyAlignment="1">
      <alignment horizontal="right" vertical="top"/>
    </xf>
    <xf numFmtId="3" fontId="2" fillId="3" borderId="1" xfId="0" applyNumberFormat="1" applyFont="1" applyFill="1" applyBorder="1" applyAlignment="1">
      <alignment horizontal="right" vertical="top"/>
    </xf>
    <xf numFmtId="166" fontId="2" fillId="3" borderId="1" xfId="0" applyNumberFormat="1" applyFont="1" applyFill="1" applyBorder="1" applyAlignment="1">
      <alignment horizontal="right" vertical="top"/>
    </xf>
    <xf numFmtId="165" fontId="2" fillId="0" borderId="1" xfId="0" applyNumberFormat="1" applyFont="1" applyBorder="1" applyAlignment="1">
      <alignment horizontal="right" vertical="top"/>
    </xf>
    <xf numFmtId="0" fontId="4" fillId="2" borderId="1" xfId="0" applyFont="1" applyFill="1" applyBorder="1" applyAlignment="1">
      <alignment horizontal="right" vertical="center" wrapText="1"/>
    </xf>
    <xf numFmtId="0" fontId="4" fillId="0" borderId="1" xfId="0" applyFont="1" applyBorder="1" applyAlignment="1">
      <alignment horizontal="left" vertical="top" wrapText="1"/>
    </xf>
    <xf numFmtId="165" fontId="2" fillId="3" borderId="1" xfId="0" applyNumberFormat="1" applyFont="1" applyFill="1" applyBorder="1" applyAlignment="1">
      <alignment horizontal="right" vertical="top"/>
    </xf>
    <xf numFmtId="0" fontId="4" fillId="3" borderId="1" xfId="0" applyFont="1" applyFill="1" applyBorder="1" applyAlignment="1">
      <alignment horizontal="left" vertical="top" wrapText="1"/>
    </xf>
    <xf numFmtId="0" fontId="2" fillId="0" borderId="1" xfId="0" applyFont="1" applyBorder="1" applyAlignment="1">
      <alignment horizontal="left" vertical="top" wrapText="1" indent="2"/>
    </xf>
    <xf numFmtId="0" fontId="2" fillId="3" borderId="1" xfId="0" applyFont="1" applyFill="1" applyBorder="1" applyAlignment="1">
      <alignment horizontal="left" vertical="top" wrapText="1" indent="2"/>
    </xf>
    <xf numFmtId="0" fontId="1" fillId="0" borderId="0" xfId="0" applyFont="1" applyAlignment="1">
      <alignment horizontal="left" vertical="center"/>
    </xf>
    <xf numFmtId="0" fontId="1" fillId="2" borderId="2" xfId="0" applyFont="1" applyFill="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wrapText="1"/>
    </xf>
    <xf numFmtId="0" fontId="1" fillId="2" borderId="2"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2" borderId="2" xfId="0" applyFont="1" applyFill="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1" fillId="0" borderId="2" xfId="0" applyFont="1" applyBorder="1" applyAlignment="1">
      <alignment horizontal="left" vertical="top" wrapText="1"/>
    </xf>
    <xf numFmtId="0" fontId="0" fillId="0" borderId="3" xfId="0" applyBorder="1" applyAlignment="1">
      <alignment horizontal="left"/>
    </xf>
    <xf numFmtId="0" fontId="0" fillId="0" borderId="4" xfId="0" applyBorder="1" applyAlignment="1">
      <alignment horizontal="left"/>
    </xf>
    <xf numFmtId="165"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11532" cy="762000"/>
    <xdr:pic>
      <xdr:nvPicPr>
        <xdr:cNvPr id="10" name="Drawing 1">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54"/>
  <sheetViews>
    <sheetView tabSelected="1" topLeftCell="I122" zoomScaleNormal="100" workbookViewId="0">
      <selection activeCell="L148" sqref="L148:N148"/>
    </sheetView>
  </sheetViews>
  <sheetFormatPr defaultRowHeight="15" x14ac:dyDescent="0.25"/>
  <cols>
    <col min="1" max="1" width="8.5703125" customWidth="1"/>
    <col min="2" max="2" width="54.28515625" customWidth="1"/>
    <col min="3" max="4" width="24.42578125" customWidth="1"/>
    <col min="5" max="5" width="27.28515625" customWidth="1"/>
    <col min="6" max="7" width="24.42578125" customWidth="1"/>
    <col min="8" max="8" width="20.42578125" customWidth="1"/>
    <col min="9" max="10" width="4.42578125" customWidth="1"/>
    <col min="11" max="11" width="44.140625" customWidth="1"/>
    <col min="12" max="13" width="18.7109375" customWidth="1"/>
    <col min="14" max="14" width="25" customWidth="1"/>
    <col min="15" max="16" width="7.42578125" customWidth="1"/>
    <col min="17" max="19" width="4.42578125" customWidth="1"/>
    <col min="20" max="20" width="44.140625" customWidth="1"/>
    <col min="21" max="22" width="18.7109375" customWidth="1"/>
    <col min="23" max="23" width="25" customWidth="1"/>
    <col min="24" max="25" width="7.42578125" customWidth="1"/>
    <col min="26" max="27" width="4.42578125" customWidth="1"/>
  </cols>
  <sheetData>
    <row r="1" spans="1:27" ht="61.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7" ht="22.5" customHeight="1" x14ac:dyDescent="0.25">
      <c r="A2" s="23" t="s">
        <v>0</v>
      </c>
      <c r="B2" s="24"/>
      <c r="C2" s="24"/>
      <c r="D2" s="24"/>
      <c r="E2" s="24"/>
      <c r="F2" s="24"/>
      <c r="G2" s="24"/>
      <c r="H2" s="24"/>
      <c r="I2" s="24"/>
      <c r="J2" s="24"/>
      <c r="K2" s="24"/>
      <c r="L2" s="24"/>
      <c r="M2" s="24"/>
      <c r="N2" s="24"/>
      <c r="O2" s="24"/>
      <c r="P2" s="24"/>
      <c r="Q2" s="24"/>
      <c r="R2" s="24"/>
      <c r="S2" s="24"/>
      <c r="T2" s="24"/>
      <c r="U2" s="24"/>
      <c r="V2" s="24"/>
      <c r="W2" s="24"/>
      <c r="X2" s="24"/>
      <c r="Y2" s="24"/>
      <c r="Z2" s="24"/>
      <c r="AA2" s="25"/>
    </row>
    <row r="3" spans="1:27" x14ac:dyDescent="0.25">
      <c r="A3" s="26" t="s">
        <v>1</v>
      </c>
      <c r="B3" s="24"/>
      <c r="C3" s="24"/>
      <c r="D3" s="24"/>
      <c r="E3" s="24"/>
      <c r="F3" s="24"/>
      <c r="G3" s="24"/>
      <c r="H3" s="24"/>
      <c r="I3" s="24"/>
      <c r="J3" s="24"/>
      <c r="K3" s="24"/>
      <c r="L3" s="24"/>
      <c r="M3" s="24"/>
      <c r="N3" s="24"/>
      <c r="O3" s="24"/>
      <c r="P3" s="24"/>
      <c r="Q3" s="24"/>
      <c r="R3" s="24"/>
      <c r="S3" s="24"/>
      <c r="T3" s="24"/>
      <c r="U3" s="24"/>
      <c r="V3" s="24"/>
      <c r="W3" s="24"/>
      <c r="X3" s="24"/>
      <c r="Y3" s="24"/>
      <c r="Z3" s="24"/>
      <c r="AA3" s="25"/>
    </row>
    <row r="4" spans="1:27" x14ac:dyDescent="0.25">
      <c r="A4" s="26" t="s">
        <v>2</v>
      </c>
      <c r="B4" s="24"/>
      <c r="C4" s="24"/>
      <c r="D4" s="24"/>
      <c r="E4" s="24"/>
      <c r="F4" s="24"/>
      <c r="G4" s="24"/>
      <c r="H4" s="24"/>
      <c r="I4" s="24"/>
      <c r="J4" s="24"/>
      <c r="K4" s="24"/>
      <c r="L4" s="24"/>
      <c r="M4" s="24"/>
      <c r="N4" s="24"/>
      <c r="O4" s="24"/>
      <c r="P4" s="24"/>
      <c r="Q4" s="24"/>
      <c r="R4" s="24"/>
      <c r="S4" s="24"/>
      <c r="T4" s="24"/>
      <c r="U4" s="24"/>
      <c r="V4" s="24"/>
      <c r="W4" s="24"/>
      <c r="X4" s="24"/>
      <c r="Y4" s="24"/>
      <c r="Z4" s="24"/>
      <c r="AA4" s="25"/>
    </row>
    <row r="5" spans="1:27" x14ac:dyDescent="0.25">
      <c r="A5" s="26" t="s">
        <v>3</v>
      </c>
      <c r="B5" s="24"/>
      <c r="C5" s="24"/>
      <c r="D5" s="24"/>
      <c r="E5" s="24"/>
      <c r="F5" s="24"/>
      <c r="G5" s="24"/>
      <c r="H5" s="24"/>
      <c r="I5" s="24"/>
      <c r="J5" s="24"/>
      <c r="K5" s="24"/>
      <c r="L5" s="24"/>
      <c r="M5" s="24"/>
      <c r="N5" s="24"/>
      <c r="O5" s="24"/>
      <c r="P5" s="24"/>
      <c r="Q5" s="24"/>
      <c r="R5" s="24"/>
      <c r="S5" s="24"/>
      <c r="T5" s="24"/>
      <c r="U5" s="24"/>
      <c r="V5" s="24"/>
      <c r="W5" s="24"/>
      <c r="X5" s="24"/>
      <c r="Y5" s="24"/>
      <c r="Z5" s="24"/>
      <c r="AA5" s="25"/>
    </row>
    <row r="6" spans="1:27" x14ac:dyDescent="0.25">
      <c r="A6" s="26" t="s">
        <v>4</v>
      </c>
      <c r="B6" s="24"/>
      <c r="C6" s="24"/>
      <c r="D6" s="24"/>
      <c r="E6" s="24"/>
      <c r="F6" s="24"/>
      <c r="G6" s="24"/>
      <c r="H6" s="24"/>
      <c r="I6" s="24"/>
      <c r="J6" s="24"/>
      <c r="K6" s="24"/>
      <c r="L6" s="24"/>
      <c r="M6" s="24"/>
      <c r="N6" s="24"/>
      <c r="O6" s="24"/>
      <c r="P6" s="24"/>
      <c r="Q6" s="24"/>
      <c r="R6" s="24"/>
      <c r="S6" s="24"/>
      <c r="T6" s="24"/>
      <c r="U6" s="24"/>
      <c r="V6" s="24"/>
      <c r="W6" s="24"/>
      <c r="X6" s="24"/>
      <c r="Y6" s="24"/>
      <c r="Z6" s="24"/>
      <c r="AA6" s="25"/>
    </row>
    <row r="7" spans="1:27" x14ac:dyDescent="0.25">
      <c r="A7" s="26" t="s">
        <v>5</v>
      </c>
      <c r="B7" s="24"/>
      <c r="C7" s="24"/>
      <c r="D7" s="24"/>
      <c r="E7" s="24"/>
      <c r="F7" s="24"/>
      <c r="G7" s="24"/>
      <c r="H7" s="24"/>
      <c r="I7" s="24"/>
      <c r="J7" s="24"/>
      <c r="K7" s="24"/>
      <c r="L7" s="24"/>
      <c r="M7" s="24"/>
      <c r="N7" s="24"/>
      <c r="O7" s="24"/>
      <c r="P7" s="24"/>
      <c r="Q7" s="24"/>
      <c r="R7" s="24"/>
      <c r="S7" s="24"/>
      <c r="T7" s="24"/>
      <c r="U7" s="24"/>
      <c r="V7" s="24"/>
      <c r="W7" s="24"/>
      <c r="X7" s="24"/>
      <c r="Y7" s="24"/>
      <c r="Z7" s="24"/>
      <c r="AA7" s="25"/>
    </row>
    <row r="8" spans="1:27" x14ac:dyDescent="0.25">
      <c r="A8" s="1"/>
      <c r="B8" s="2"/>
      <c r="C8" s="2"/>
      <c r="D8" s="2"/>
      <c r="E8" s="2"/>
      <c r="F8" s="2"/>
      <c r="G8" s="2"/>
      <c r="H8" s="2"/>
      <c r="I8" s="2"/>
      <c r="J8" s="2"/>
      <c r="K8" s="2"/>
      <c r="L8" s="2"/>
      <c r="M8" s="2"/>
      <c r="N8" s="2"/>
      <c r="O8" s="2"/>
      <c r="P8" s="2"/>
      <c r="Q8" s="2"/>
      <c r="R8" s="2"/>
      <c r="S8" s="2"/>
      <c r="T8" s="2"/>
      <c r="U8" s="2"/>
      <c r="V8" s="2"/>
      <c r="W8" s="2"/>
      <c r="X8" s="2"/>
      <c r="Y8" s="2"/>
      <c r="Z8" s="2"/>
      <c r="AA8" s="2"/>
    </row>
    <row r="9" spans="1:27" x14ac:dyDescent="0.25">
      <c r="A9" s="1"/>
      <c r="B9" s="2"/>
      <c r="C9" s="2"/>
      <c r="D9" s="2"/>
      <c r="E9" s="2"/>
      <c r="F9" s="2"/>
      <c r="G9" s="2"/>
      <c r="H9" s="2"/>
      <c r="I9" s="2"/>
      <c r="J9" s="2"/>
      <c r="K9" s="2"/>
      <c r="L9" s="2"/>
      <c r="M9" s="2"/>
      <c r="N9" s="2"/>
      <c r="O9" s="2"/>
      <c r="P9" s="2"/>
      <c r="Q9" s="2"/>
      <c r="R9" s="2"/>
      <c r="S9" s="2"/>
      <c r="T9" s="2"/>
      <c r="U9" s="2"/>
      <c r="V9" s="2"/>
      <c r="W9" s="2"/>
      <c r="X9" s="2"/>
      <c r="Y9" s="2"/>
      <c r="Z9" s="2"/>
      <c r="AA9" s="2"/>
    </row>
    <row r="10" spans="1:27" x14ac:dyDescent="0.25">
      <c r="A10" s="27" t="s">
        <v>6</v>
      </c>
      <c r="B10" s="28"/>
      <c r="C10" s="28"/>
      <c r="D10" s="28"/>
      <c r="E10" s="28"/>
      <c r="F10" s="28"/>
      <c r="G10" s="29"/>
      <c r="H10" s="1"/>
      <c r="I10" s="1"/>
      <c r="J10" s="27" t="s">
        <v>126</v>
      </c>
      <c r="K10" s="28"/>
      <c r="L10" s="28"/>
      <c r="M10" s="28"/>
      <c r="N10" s="28"/>
      <c r="O10" s="28"/>
      <c r="P10" s="29"/>
      <c r="Q10" s="1"/>
      <c r="R10" s="1"/>
      <c r="S10" s="27" t="s">
        <v>128</v>
      </c>
      <c r="T10" s="28"/>
      <c r="U10" s="28"/>
      <c r="V10" s="28"/>
      <c r="W10" s="28"/>
      <c r="X10" s="28"/>
      <c r="Y10" s="29"/>
      <c r="Z10" s="1"/>
      <c r="AA10" s="1"/>
    </row>
    <row r="11" spans="1:27" x14ac:dyDescent="0.25">
      <c r="A11" s="3"/>
      <c r="B11" s="3"/>
      <c r="C11" s="3"/>
      <c r="D11" s="3"/>
      <c r="E11" s="3"/>
      <c r="F11" s="3"/>
      <c r="G11" s="3"/>
      <c r="H11" s="1"/>
      <c r="I11" s="1"/>
      <c r="J11" s="3"/>
      <c r="K11" s="3"/>
      <c r="L11" s="3"/>
      <c r="M11" s="3"/>
      <c r="N11" s="3"/>
      <c r="O11" s="3"/>
      <c r="P11" s="3"/>
      <c r="Q11" s="1"/>
      <c r="R11" s="1"/>
      <c r="S11" s="3"/>
      <c r="T11" s="3"/>
      <c r="U11" s="3"/>
      <c r="V11" s="3"/>
      <c r="W11" s="3"/>
      <c r="X11" s="3"/>
      <c r="Y11" s="3"/>
      <c r="Z11" s="1"/>
      <c r="AA11" s="1"/>
    </row>
    <row r="12" spans="1:27" x14ac:dyDescent="0.25">
      <c r="A12" s="4"/>
      <c r="B12" s="5" t="s">
        <v>10</v>
      </c>
      <c r="C12" s="6" t="s">
        <v>113</v>
      </c>
      <c r="D12" s="4"/>
      <c r="E12" s="5" t="s">
        <v>118</v>
      </c>
      <c r="F12" s="6" t="s">
        <v>114</v>
      </c>
      <c r="G12" s="6" t="s">
        <v>116</v>
      </c>
      <c r="H12" s="1"/>
      <c r="I12" s="1"/>
      <c r="J12" s="4"/>
      <c r="K12" s="5" t="s">
        <v>10</v>
      </c>
      <c r="L12" s="6" t="s">
        <v>113</v>
      </c>
      <c r="M12" s="4"/>
      <c r="N12" s="5" t="s">
        <v>118</v>
      </c>
      <c r="O12" s="6" t="s">
        <v>114</v>
      </c>
      <c r="P12" s="6" t="s">
        <v>116</v>
      </c>
      <c r="Q12" s="1"/>
      <c r="R12" s="1"/>
      <c r="S12" s="4"/>
      <c r="T12" s="5" t="s">
        <v>10</v>
      </c>
      <c r="U12" s="6" t="s">
        <v>113</v>
      </c>
      <c r="V12" s="4"/>
      <c r="W12" s="5" t="s">
        <v>118</v>
      </c>
      <c r="X12" s="6" t="s">
        <v>114</v>
      </c>
      <c r="Y12" s="6" t="s">
        <v>116</v>
      </c>
      <c r="Z12" s="1"/>
      <c r="AA12" s="1"/>
    </row>
    <row r="13" spans="1:27" x14ac:dyDescent="0.25">
      <c r="A13" s="3"/>
      <c r="B13" s="7" t="s">
        <v>11</v>
      </c>
      <c r="C13" s="8">
        <v>0.35299999999999998</v>
      </c>
      <c r="D13" s="3"/>
      <c r="E13" s="7" t="s">
        <v>119</v>
      </c>
      <c r="F13" s="9">
        <v>7966</v>
      </c>
      <c r="G13" s="9">
        <v>8064</v>
      </c>
      <c r="H13" s="1"/>
      <c r="I13" s="1"/>
      <c r="J13" s="3"/>
      <c r="K13" s="7" t="s">
        <v>11</v>
      </c>
      <c r="L13" s="8">
        <v>0.33600000000000002</v>
      </c>
      <c r="M13" s="3"/>
      <c r="N13" s="7" t="s">
        <v>119</v>
      </c>
      <c r="O13" s="9">
        <v>11852</v>
      </c>
      <c r="P13" s="9">
        <v>11973</v>
      </c>
      <c r="Q13" s="1"/>
      <c r="R13" s="1"/>
      <c r="S13" s="3"/>
      <c r="T13" s="7" t="s">
        <v>127</v>
      </c>
      <c r="U13" s="8">
        <v>0.30599999999999999</v>
      </c>
      <c r="V13" s="3"/>
      <c r="W13" s="7" t="s">
        <v>119</v>
      </c>
      <c r="X13" s="9">
        <v>29914</v>
      </c>
      <c r="Y13" s="9">
        <v>30157</v>
      </c>
      <c r="Z13" s="1"/>
      <c r="AA13" s="1"/>
    </row>
    <row r="14" spans="1:27" x14ac:dyDescent="0.25">
      <c r="A14" s="10"/>
      <c r="B14" s="11" t="s">
        <v>12</v>
      </c>
      <c r="C14" s="12">
        <v>0.17899999999999999</v>
      </c>
      <c r="D14" s="10"/>
      <c r="E14" s="11" t="s">
        <v>120</v>
      </c>
      <c r="F14" s="13">
        <v>2914</v>
      </c>
      <c r="G14" s="13">
        <v>2975</v>
      </c>
      <c r="H14" s="1"/>
      <c r="I14" s="1"/>
      <c r="J14" s="10"/>
      <c r="K14" s="11" t="s">
        <v>12</v>
      </c>
      <c r="L14" s="12">
        <v>0.223</v>
      </c>
      <c r="M14" s="10"/>
      <c r="N14" s="11" t="s">
        <v>120</v>
      </c>
      <c r="O14" s="13">
        <v>4456</v>
      </c>
      <c r="P14" s="13">
        <v>4532</v>
      </c>
      <c r="Q14" s="1"/>
      <c r="R14" s="1"/>
      <c r="S14" s="10"/>
      <c r="T14" s="11" t="s">
        <v>11</v>
      </c>
      <c r="U14" s="12">
        <v>0.188</v>
      </c>
      <c r="V14" s="10"/>
      <c r="W14" s="11" t="s">
        <v>120</v>
      </c>
      <c r="X14" s="13">
        <v>11893</v>
      </c>
      <c r="Y14" s="13">
        <v>12034</v>
      </c>
      <c r="Z14" s="1"/>
      <c r="AA14" s="1"/>
    </row>
    <row r="15" spans="1:27" x14ac:dyDescent="0.25">
      <c r="A15" s="3"/>
      <c r="B15" s="7" t="s">
        <v>13</v>
      </c>
      <c r="C15" s="8">
        <v>0.16699999999999998</v>
      </c>
      <c r="D15" s="3"/>
      <c r="E15" s="7" t="s">
        <v>121</v>
      </c>
      <c r="F15" s="9">
        <v>1786</v>
      </c>
      <c r="G15" s="9">
        <v>1806</v>
      </c>
      <c r="H15" s="1"/>
      <c r="I15" s="1"/>
      <c r="J15" s="3"/>
      <c r="K15" s="7" t="s">
        <v>13</v>
      </c>
      <c r="L15" s="8">
        <v>0.17300000000000001</v>
      </c>
      <c r="M15" s="3"/>
      <c r="N15" s="7" t="s">
        <v>121</v>
      </c>
      <c r="O15" s="9">
        <v>2843</v>
      </c>
      <c r="P15" s="9">
        <v>2864</v>
      </c>
      <c r="Q15" s="1"/>
      <c r="R15" s="1"/>
      <c r="S15" s="3"/>
      <c r="T15" s="7" t="s">
        <v>12</v>
      </c>
      <c r="U15" s="8">
        <v>0.14800000000000002</v>
      </c>
      <c r="V15" s="3"/>
      <c r="W15" s="7" t="s">
        <v>121</v>
      </c>
      <c r="X15" s="9">
        <v>7673</v>
      </c>
      <c r="Y15" s="9">
        <v>7695</v>
      </c>
      <c r="Z15" s="1"/>
      <c r="AA15" s="1"/>
    </row>
    <row r="16" spans="1:27" x14ac:dyDescent="0.25">
      <c r="A16" s="10"/>
      <c r="B16" s="11" t="s">
        <v>14</v>
      </c>
      <c r="C16" s="12">
        <v>0.11699999999999999</v>
      </c>
      <c r="D16" s="10"/>
      <c r="E16" s="11" t="s">
        <v>122</v>
      </c>
      <c r="F16" s="14">
        <v>34.4</v>
      </c>
      <c r="G16" s="14">
        <v>35.6</v>
      </c>
      <c r="H16" s="1"/>
      <c r="I16" s="1"/>
      <c r="J16" s="10"/>
      <c r="K16" s="11" t="s">
        <v>14</v>
      </c>
      <c r="L16" s="12">
        <v>7.9000000000000001E-2</v>
      </c>
      <c r="M16" s="10"/>
      <c r="N16" s="11" t="s">
        <v>122</v>
      </c>
      <c r="O16" s="14">
        <v>37.6</v>
      </c>
      <c r="P16" s="14">
        <v>38.9</v>
      </c>
      <c r="Q16" s="1"/>
      <c r="R16" s="1"/>
      <c r="S16" s="10"/>
      <c r="T16" s="11" t="s">
        <v>13</v>
      </c>
      <c r="U16" s="12">
        <v>8.8000000000000009E-2</v>
      </c>
      <c r="V16" s="10"/>
      <c r="W16" s="11" t="s">
        <v>122</v>
      </c>
      <c r="X16" s="14">
        <v>40.4</v>
      </c>
      <c r="Y16" s="14">
        <v>41.4</v>
      </c>
      <c r="Z16" s="1"/>
      <c r="AA16" s="1"/>
    </row>
    <row r="17" spans="1:27" ht="30" x14ac:dyDescent="0.25">
      <c r="A17" s="3"/>
      <c r="B17" s="7" t="s">
        <v>15</v>
      </c>
      <c r="C17" s="8">
        <v>9.6000000000000002E-2</v>
      </c>
      <c r="D17" s="3"/>
      <c r="E17" s="7" t="s">
        <v>123</v>
      </c>
      <c r="F17" s="15">
        <v>75602</v>
      </c>
      <c r="G17" s="15">
        <v>79340</v>
      </c>
      <c r="H17" s="1"/>
      <c r="I17" s="1"/>
      <c r="J17" s="3"/>
      <c r="K17" s="7" t="s">
        <v>127</v>
      </c>
      <c r="L17" s="8">
        <v>6.9000000000000006E-2</v>
      </c>
      <c r="M17" s="3"/>
      <c r="N17" s="7" t="s">
        <v>123</v>
      </c>
      <c r="O17" s="15">
        <v>79370</v>
      </c>
      <c r="P17" s="15">
        <v>83889</v>
      </c>
      <c r="Q17" s="1"/>
      <c r="R17" s="1"/>
      <c r="S17" s="3"/>
      <c r="T17" s="7" t="s">
        <v>129</v>
      </c>
      <c r="U17" s="8">
        <v>7.2999999999999995E-2</v>
      </c>
      <c r="V17" s="3"/>
      <c r="W17" s="7" t="s">
        <v>123</v>
      </c>
      <c r="X17" s="15">
        <v>80656</v>
      </c>
      <c r="Y17" s="15">
        <v>86570</v>
      </c>
      <c r="Z17" s="1"/>
      <c r="AA17" s="1"/>
    </row>
    <row r="18" spans="1:27" x14ac:dyDescent="0.25">
      <c r="A18" s="1"/>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27" t="s">
        <v>6</v>
      </c>
      <c r="B19" s="28"/>
      <c r="C19" s="28"/>
      <c r="D19" s="28"/>
      <c r="E19" s="29"/>
      <c r="F19" s="1"/>
      <c r="G19" s="1"/>
      <c r="H19" s="1"/>
      <c r="I19" s="1"/>
      <c r="J19" s="27" t="s">
        <v>126</v>
      </c>
      <c r="K19" s="28"/>
      <c r="L19" s="28"/>
      <c r="M19" s="28"/>
      <c r="N19" s="29"/>
      <c r="O19" s="1"/>
      <c r="P19" s="1"/>
      <c r="Q19" s="1"/>
      <c r="R19" s="1"/>
      <c r="S19" s="27" t="s">
        <v>128</v>
      </c>
      <c r="T19" s="28"/>
      <c r="U19" s="28"/>
      <c r="V19" s="28"/>
      <c r="W19" s="29"/>
      <c r="X19" s="1"/>
      <c r="Y19" s="1"/>
      <c r="Z19" s="1"/>
      <c r="AA19" s="1"/>
    </row>
    <row r="20" spans="1:27" x14ac:dyDescent="0.25">
      <c r="A20" s="30"/>
      <c r="B20" s="29"/>
      <c r="C20" s="16" t="s">
        <v>114</v>
      </c>
      <c r="D20" s="16" t="s">
        <v>116</v>
      </c>
      <c r="E20" s="6" t="s">
        <v>124</v>
      </c>
      <c r="F20" s="1"/>
      <c r="G20" s="1"/>
      <c r="H20" s="1"/>
      <c r="I20" s="1"/>
      <c r="J20" s="30"/>
      <c r="K20" s="29"/>
      <c r="L20" s="16" t="s">
        <v>114</v>
      </c>
      <c r="M20" s="16" t="s">
        <v>116</v>
      </c>
      <c r="N20" s="6" t="s">
        <v>124</v>
      </c>
      <c r="O20" s="1"/>
      <c r="P20" s="1"/>
      <c r="Q20" s="1"/>
      <c r="R20" s="1"/>
      <c r="S20" s="30"/>
      <c r="T20" s="29"/>
      <c r="U20" s="16" t="s">
        <v>114</v>
      </c>
      <c r="V20" s="16" t="s">
        <v>116</v>
      </c>
      <c r="W20" s="6" t="s">
        <v>124</v>
      </c>
      <c r="X20" s="1"/>
      <c r="Y20" s="1"/>
      <c r="Z20" s="1"/>
      <c r="AA20" s="1"/>
    </row>
    <row r="21" spans="1:27" ht="30" x14ac:dyDescent="0.25">
      <c r="A21" s="30"/>
      <c r="B21" s="29"/>
      <c r="C21" s="6" t="s">
        <v>115</v>
      </c>
      <c r="D21" s="6" t="s">
        <v>117</v>
      </c>
      <c r="E21" s="6" t="s">
        <v>125</v>
      </c>
      <c r="F21" s="1"/>
      <c r="G21" s="1"/>
      <c r="H21" s="1"/>
      <c r="I21" s="1"/>
      <c r="J21" s="30"/>
      <c r="K21" s="29"/>
      <c r="L21" s="6" t="s">
        <v>115</v>
      </c>
      <c r="M21" s="6" t="s">
        <v>117</v>
      </c>
      <c r="N21" s="6" t="s">
        <v>125</v>
      </c>
      <c r="O21" s="1"/>
      <c r="P21" s="1"/>
      <c r="Q21" s="1"/>
      <c r="R21" s="1"/>
      <c r="S21" s="30"/>
      <c r="T21" s="29"/>
      <c r="U21" s="6" t="s">
        <v>115</v>
      </c>
      <c r="V21" s="6" t="s">
        <v>117</v>
      </c>
      <c r="W21" s="6" t="s">
        <v>125</v>
      </c>
      <c r="X21" s="1"/>
      <c r="Y21" s="1"/>
      <c r="Z21" s="1"/>
      <c r="AA21" s="1"/>
    </row>
    <row r="22" spans="1:27" x14ac:dyDescent="0.25">
      <c r="A22" s="3"/>
      <c r="B22" s="17" t="s">
        <v>16</v>
      </c>
      <c r="C22" s="15">
        <v>5951382</v>
      </c>
      <c r="D22" s="15">
        <v>6568016</v>
      </c>
      <c r="E22" s="15">
        <v>616634</v>
      </c>
      <c r="F22" s="1"/>
      <c r="G22" s="1"/>
      <c r="H22" s="1"/>
      <c r="I22" s="1"/>
      <c r="J22" s="3"/>
      <c r="K22" s="17" t="s">
        <v>16</v>
      </c>
      <c r="L22" s="15">
        <v>9386314</v>
      </c>
      <c r="M22" s="15">
        <v>10341081</v>
      </c>
      <c r="N22" s="15">
        <v>954767</v>
      </c>
      <c r="O22" s="1"/>
      <c r="P22" s="1"/>
      <c r="Q22" s="1"/>
      <c r="R22" s="1"/>
      <c r="S22" s="3"/>
      <c r="T22" s="17" t="s">
        <v>16</v>
      </c>
      <c r="U22" s="15">
        <v>24703384</v>
      </c>
      <c r="V22" s="15">
        <v>27365966</v>
      </c>
      <c r="W22" s="15">
        <v>2662582</v>
      </c>
      <c r="X22" s="1"/>
      <c r="Y22" s="1"/>
      <c r="Z22" s="1"/>
      <c r="AA22" s="1"/>
    </row>
    <row r="23" spans="1:27" x14ac:dyDescent="0.25">
      <c r="A23" s="10"/>
      <c r="B23" s="11" t="s">
        <v>17</v>
      </c>
      <c r="C23" s="18">
        <v>1212626</v>
      </c>
      <c r="D23" s="18">
        <v>1338234</v>
      </c>
      <c r="E23" s="18">
        <v>125608</v>
      </c>
      <c r="F23" s="1"/>
      <c r="G23" s="1"/>
      <c r="H23" s="1"/>
      <c r="I23" s="1"/>
      <c r="J23" s="10"/>
      <c r="K23" s="11" t="s">
        <v>17</v>
      </c>
      <c r="L23" s="18">
        <v>1908347</v>
      </c>
      <c r="M23" s="18">
        <v>2102502</v>
      </c>
      <c r="N23" s="18">
        <v>194155</v>
      </c>
      <c r="O23" s="1"/>
      <c r="P23" s="1"/>
      <c r="Q23" s="1"/>
      <c r="R23" s="1"/>
      <c r="S23" s="10"/>
      <c r="T23" s="11" t="s">
        <v>17</v>
      </c>
      <c r="U23" s="18">
        <v>4974773</v>
      </c>
      <c r="V23" s="18">
        <v>5511255</v>
      </c>
      <c r="W23" s="18">
        <v>536482</v>
      </c>
      <c r="X23" s="1"/>
      <c r="Y23" s="1"/>
      <c r="Z23" s="1"/>
      <c r="AA23" s="1"/>
    </row>
    <row r="24" spans="1:27" x14ac:dyDescent="0.25">
      <c r="A24" s="3"/>
      <c r="B24" s="7" t="s">
        <v>18</v>
      </c>
      <c r="C24" s="15">
        <v>2046424</v>
      </c>
      <c r="D24" s="15">
        <v>2258650</v>
      </c>
      <c r="E24" s="15">
        <v>212226</v>
      </c>
      <c r="F24" s="1"/>
      <c r="G24" s="1"/>
      <c r="H24" s="1"/>
      <c r="I24" s="1"/>
      <c r="J24" s="3"/>
      <c r="K24" s="7" t="s">
        <v>18</v>
      </c>
      <c r="L24" s="15">
        <v>3215848</v>
      </c>
      <c r="M24" s="15">
        <v>3543475</v>
      </c>
      <c r="N24" s="15">
        <v>327627</v>
      </c>
      <c r="O24" s="1"/>
      <c r="P24" s="1"/>
      <c r="Q24" s="1"/>
      <c r="R24" s="1"/>
      <c r="S24" s="3"/>
      <c r="T24" s="7" t="s">
        <v>18</v>
      </c>
      <c r="U24" s="15">
        <v>8306619</v>
      </c>
      <c r="V24" s="15">
        <v>9204255</v>
      </c>
      <c r="W24" s="15">
        <v>897636</v>
      </c>
      <c r="X24" s="1"/>
      <c r="Y24" s="1"/>
      <c r="Z24" s="1"/>
      <c r="AA24" s="1"/>
    </row>
    <row r="25" spans="1:27" x14ac:dyDescent="0.25">
      <c r="A25" s="10"/>
      <c r="B25" s="11" t="s">
        <v>19</v>
      </c>
      <c r="C25" s="18">
        <v>788631</v>
      </c>
      <c r="D25" s="18">
        <v>870230</v>
      </c>
      <c r="E25" s="18">
        <v>81599</v>
      </c>
      <c r="F25" s="1"/>
      <c r="G25" s="1"/>
      <c r="H25" s="1"/>
      <c r="I25" s="1"/>
      <c r="J25" s="10"/>
      <c r="K25" s="11" t="s">
        <v>19</v>
      </c>
      <c r="L25" s="18">
        <v>1248767</v>
      </c>
      <c r="M25" s="18">
        <v>1375509</v>
      </c>
      <c r="N25" s="18">
        <v>126742</v>
      </c>
      <c r="O25" s="1"/>
      <c r="P25" s="1"/>
      <c r="Q25" s="1"/>
      <c r="R25" s="1"/>
      <c r="S25" s="10"/>
      <c r="T25" s="11" t="s">
        <v>19</v>
      </c>
      <c r="U25" s="18">
        <v>3360404</v>
      </c>
      <c r="V25" s="18">
        <v>3722202</v>
      </c>
      <c r="W25" s="18">
        <v>361798</v>
      </c>
      <c r="X25" s="1"/>
      <c r="Y25" s="1"/>
      <c r="Z25" s="1"/>
      <c r="AA25" s="1"/>
    </row>
    <row r="26" spans="1:27" x14ac:dyDescent="0.25">
      <c r="A26" s="3"/>
      <c r="B26" s="7" t="s">
        <v>20</v>
      </c>
      <c r="C26" s="15">
        <v>1285438</v>
      </c>
      <c r="D26" s="15">
        <v>1418581</v>
      </c>
      <c r="E26" s="15">
        <v>133143</v>
      </c>
      <c r="F26" s="1"/>
      <c r="G26" s="1"/>
      <c r="H26" s="1"/>
      <c r="I26" s="1"/>
      <c r="J26" s="3"/>
      <c r="K26" s="7" t="s">
        <v>20</v>
      </c>
      <c r="L26" s="15">
        <v>2046823</v>
      </c>
      <c r="M26" s="15">
        <v>2254545</v>
      </c>
      <c r="N26" s="15">
        <v>207722</v>
      </c>
      <c r="O26" s="1"/>
      <c r="P26" s="1"/>
      <c r="Q26" s="1"/>
      <c r="R26" s="1"/>
      <c r="S26" s="3"/>
      <c r="T26" s="7" t="s">
        <v>20</v>
      </c>
      <c r="U26" s="15">
        <v>5632874</v>
      </c>
      <c r="V26" s="15">
        <v>6236135</v>
      </c>
      <c r="W26" s="15">
        <v>603261</v>
      </c>
      <c r="X26" s="1"/>
      <c r="Y26" s="1"/>
      <c r="Z26" s="1"/>
      <c r="AA26" s="1"/>
    </row>
    <row r="27" spans="1:27" x14ac:dyDescent="0.25">
      <c r="A27" s="10"/>
      <c r="B27" s="11" t="s">
        <v>21</v>
      </c>
      <c r="C27" s="18">
        <v>499117</v>
      </c>
      <c r="D27" s="18">
        <v>550831</v>
      </c>
      <c r="E27" s="18">
        <v>51714</v>
      </c>
      <c r="F27" s="1"/>
      <c r="G27" s="1"/>
      <c r="H27" s="1"/>
      <c r="I27" s="1"/>
      <c r="J27" s="10"/>
      <c r="K27" s="11" t="s">
        <v>21</v>
      </c>
      <c r="L27" s="18">
        <v>779321</v>
      </c>
      <c r="M27" s="18">
        <v>858787</v>
      </c>
      <c r="N27" s="18">
        <v>79466</v>
      </c>
      <c r="O27" s="1"/>
      <c r="P27" s="1"/>
      <c r="Q27" s="1"/>
      <c r="R27" s="1"/>
      <c r="S27" s="10"/>
      <c r="T27" s="11" t="s">
        <v>21</v>
      </c>
      <c r="U27" s="18">
        <v>1948155</v>
      </c>
      <c r="V27" s="18">
        <v>2159715</v>
      </c>
      <c r="W27" s="18">
        <v>211560</v>
      </c>
      <c r="X27" s="1"/>
      <c r="Y27" s="1"/>
      <c r="Z27" s="1"/>
      <c r="AA27" s="1"/>
    </row>
    <row r="28" spans="1:27" x14ac:dyDescent="0.25">
      <c r="A28" s="3"/>
      <c r="B28" s="7" t="s">
        <v>22</v>
      </c>
      <c r="C28" s="15">
        <v>119145</v>
      </c>
      <c r="D28" s="15">
        <v>131488</v>
      </c>
      <c r="E28" s="15">
        <v>12343</v>
      </c>
      <c r="F28" s="1"/>
      <c r="G28" s="1"/>
      <c r="H28" s="1"/>
      <c r="I28" s="1"/>
      <c r="J28" s="3"/>
      <c r="K28" s="7" t="s">
        <v>22</v>
      </c>
      <c r="L28" s="15">
        <v>187208</v>
      </c>
      <c r="M28" s="15">
        <v>206263</v>
      </c>
      <c r="N28" s="15">
        <v>19055</v>
      </c>
      <c r="O28" s="1"/>
      <c r="P28" s="1"/>
      <c r="Q28" s="1"/>
      <c r="R28" s="1"/>
      <c r="S28" s="3"/>
      <c r="T28" s="7" t="s">
        <v>22</v>
      </c>
      <c r="U28" s="15">
        <v>480559</v>
      </c>
      <c r="V28" s="15">
        <v>532404</v>
      </c>
      <c r="W28" s="15">
        <v>51845</v>
      </c>
      <c r="X28" s="1"/>
      <c r="Y28" s="1"/>
      <c r="Z28" s="1"/>
      <c r="AA28" s="1"/>
    </row>
    <row r="29" spans="1:27" x14ac:dyDescent="0.25">
      <c r="A29" s="1"/>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x14ac:dyDescent="0.25">
      <c r="A30" s="27" t="s">
        <v>6</v>
      </c>
      <c r="B30" s="28"/>
      <c r="C30" s="28"/>
      <c r="D30" s="28"/>
      <c r="E30" s="29"/>
      <c r="F30" s="1"/>
      <c r="G30" s="1"/>
      <c r="H30" s="1"/>
      <c r="I30" s="1"/>
      <c r="J30" s="27" t="s">
        <v>126</v>
      </c>
      <c r="K30" s="28"/>
      <c r="L30" s="28"/>
      <c r="M30" s="28"/>
      <c r="N30" s="29"/>
      <c r="O30" s="1"/>
      <c r="P30" s="1"/>
      <c r="Q30" s="1"/>
      <c r="R30" s="1"/>
      <c r="S30" s="27" t="s">
        <v>128</v>
      </c>
      <c r="T30" s="28"/>
      <c r="U30" s="28"/>
      <c r="V30" s="28"/>
      <c r="W30" s="29"/>
      <c r="X30" s="1"/>
      <c r="Y30" s="1"/>
      <c r="Z30" s="1"/>
      <c r="AA30" s="1"/>
    </row>
    <row r="31" spans="1:27" x14ac:dyDescent="0.25">
      <c r="A31" s="10"/>
      <c r="B31" s="19" t="s">
        <v>23</v>
      </c>
      <c r="C31" s="19"/>
      <c r="D31" s="19"/>
      <c r="E31" s="19"/>
      <c r="F31" s="1"/>
      <c r="G31" s="1"/>
      <c r="H31" s="1"/>
      <c r="I31" s="1"/>
      <c r="J31" s="10"/>
      <c r="K31" s="19" t="s">
        <v>23</v>
      </c>
      <c r="L31" s="19"/>
      <c r="M31" s="19"/>
      <c r="N31" s="19"/>
      <c r="O31" s="1"/>
      <c r="P31" s="1"/>
      <c r="Q31" s="1"/>
      <c r="R31" s="1"/>
      <c r="S31" s="10"/>
      <c r="T31" s="19" t="s">
        <v>23</v>
      </c>
      <c r="U31" s="19"/>
      <c r="V31" s="19"/>
      <c r="W31" s="19"/>
      <c r="X31" s="1"/>
      <c r="Y31" s="1"/>
      <c r="Z31" s="1"/>
      <c r="AA31" s="1"/>
    </row>
    <row r="32" spans="1:27" x14ac:dyDescent="0.25">
      <c r="A32" s="3"/>
      <c r="B32" s="7" t="s">
        <v>24</v>
      </c>
      <c r="C32" s="15">
        <v>557970</v>
      </c>
      <c r="D32" s="15">
        <v>615709</v>
      </c>
      <c r="E32" s="15">
        <v>57739</v>
      </c>
      <c r="F32" s="1"/>
      <c r="G32" s="1"/>
      <c r="H32" s="1"/>
      <c r="I32" s="1"/>
      <c r="J32" s="3"/>
      <c r="K32" s="7" t="s">
        <v>24</v>
      </c>
      <c r="L32" s="15">
        <v>869523</v>
      </c>
      <c r="M32" s="15">
        <v>958026</v>
      </c>
      <c r="N32" s="15">
        <v>88503</v>
      </c>
      <c r="O32" s="1"/>
      <c r="P32" s="1"/>
      <c r="Q32" s="1"/>
      <c r="R32" s="1"/>
      <c r="S32" s="3"/>
      <c r="T32" s="7" t="s">
        <v>24</v>
      </c>
      <c r="U32" s="15">
        <v>2236350</v>
      </c>
      <c r="V32" s="15">
        <v>2478497</v>
      </c>
      <c r="W32" s="15">
        <v>242147</v>
      </c>
      <c r="X32" s="1"/>
      <c r="Y32" s="1"/>
      <c r="Z32" s="1"/>
      <c r="AA32" s="1"/>
    </row>
    <row r="33" spans="1:27" x14ac:dyDescent="0.25">
      <c r="A33" s="10"/>
      <c r="B33" s="11" t="s">
        <v>25</v>
      </c>
      <c r="C33" s="18">
        <v>9266</v>
      </c>
      <c r="D33" s="18">
        <v>10218</v>
      </c>
      <c r="E33" s="18">
        <v>952</v>
      </c>
      <c r="F33" s="1"/>
      <c r="G33" s="1"/>
      <c r="H33" s="1"/>
      <c r="I33" s="1"/>
      <c r="J33" s="10"/>
      <c r="K33" s="11" t="s">
        <v>25</v>
      </c>
      <c r="L33" s="18">
        <v>14718</v>
      </c>
      <c r="M33" s="18">
        <v>16203</v>
      </c>
      <c r="N33" s="18">
        <v>1485</v>
      </c>
      <c r="O33" s="1"/>
      <c r="P33" s="1"/>
      <c r="Q33" s="1"/>
      <c r="R33" s="1"/>
      <c r="S33" s="10"/>
      <c r="T33" s="11" t="s">
        <v>25</v>
      </c>
      <c r="U33" s="18">
        <v>41807</v>
      </c>
      <c r="V33" s="18">
        <v>46252</v>
      </c>
      <c r="W33" s="18">
        <v>4445</v>
      </c>
      <c r="X33" s="1"/>
      <c r="Y33" s="1"/>
      <c r="Z33" s="1"/>
      <c r="AA33" s="1"/>
    </row>
    <row r="34" spans="1:27" x14ac:dyDescent="0.25">
      <c r="A34" s="3"/>
      <c r="B34" s="7" t="s">
        <v>26</v>
      </c>
      <c r="C34" s="15">
        <v>40889</v>
      </c>
      <c r="D34" s="15">
        <v>45107</v>
      </c>
      <c r="E34" s="15">
        <v>4218</v>
      </c>
      <c r="F34" s="1"/>
      <c r="G34" s="1"/>
      <c r="H34" s="1"/>
      <c r="I34" s="1"/>
      <c r="J34" s="3"/>
      <c r="K34" s="7" t="s">
        <v>26</v>
      </c>
      <c r="L34" s="15">
        <v>64908</v>
      </c>
      <c r="M34" s="15">
        <v>71469</v>
      </c>
      <c r="N34" s="15">
        <v>6561</v>
      </c>
      <c r="O34" s="1"/>
      <c r="P34" s="1"/>
      <c r="Q34" s="1"/>
      <c r="R34" s="1"/>
      <c r="S34" s="3"/>
      <c r="T34" s="7" t="s">
        <v>26</v>
      </c>
      <c r="U34" s="15">
        <v>186494</v>
      </c>
      <c r="V34" s="15">
        <v>206341</v>
      </c>
      <c r="W34" s="15">
        <v>19847</v>
      </c>
      <c r="X34" s="1"/>
      <c r="Y34" s="1"/>
      <c r="Z34" s="1"/>
      <c r="AA34" s="1"/>
    </row>
    <row r="35" spans="1:27" x14ac:dyDescent="0.25">
      <c r="A35" s="10"/>
      <c r="B35" s="11" t="s">
        <v>27</v>
      </c>
      <c r="C35" s="18">
        <v>47988</v>
      </c>
      <c r="D35" s="18">
        <v>52953</v>
      </c>
      <c r="E35" s="18">
        <v>4965</v>
      </c>
      <c r="F35" s="1"/>
      <c r="G35" s="1"/>
      <c r="H35" s="1"/>
      <c r="I35" s="1"/>
      <c r="J35" s="10"/>
      <c r="K35" s="11" t="s">
        <v>27</v>
      </c>
      <c r="L35" s="18">
        <v>76390</v>
      </c>
      <c r="M35" s="18">
        <v>84136</v>
      </c>
      <c r="N35" s="18">
        <v>7746</v>
      </c>
      <c r="O35" s="1"/>
      <c r="P35" s="1"/>
      <c r="Q35" s="1"/>
      <c r="R35" s="1"/>
      <c r="S35" s="10"/>
      <c r="T35" s="11" t="s">
        <v>27</v>
      </c>
      <c r="U35" s="18">
        <v>210610</v>
      </c>
      <c r="V35" s="18">
        <v>233107</v>
      </c>
      <c r="W35" s="18">
        <v>22497</v>
      </c>
      <c r="X35" s="1"/>
      <c r="Y35" s="1"/>
      <c r="Z35" s="1"/>
      <c r="AA35" s="1"/>
    </row>
    <row r="36" spans="1:27" x14ac:dyDescent="0.25">
      <c r="A36" s="1"/>
      <c r="B36" s="2"/>
      <c r="C36" s="2"/>
      <c r="D36" s="2"/>
      <c r="E36" s="2"/>
      <c r="F36" s="2"/>
      <c r="G36" s="2"/>
      <c r="H36" s="2"/>
      <c r="I36" s="2"/>
      <c r="J36" s="2"/>
      <c r="K36" s="2"/>
      <c r="L36" s="36">
        <f>SUM(L32:L35)</f>
        <v>1025539</v>
      </c>
      <c r="M36" s="36">
        <f>SUM(M32:M35)</f>
        <v>1129834</v>
      </c>
      <c r="N36" s="36">
        <f>SUM(N32:N35)</f>
        <v>104295</v>
      </c>
      <c r="O36" s="2"/>
      <c r="P36" s="2"/>
      <c r="Q36" s="2"/>
      <c r="R36" s="2"/>
      <c r="S36" s="2"/>
      <c r="T36" s="2"/>
      <c r="U36" s="2"/>
      <c r="V36" s="2"/>
      <c r="W36" s="2"/>
      <c r="X36" s="2"/>
      <c r="Y36" s="2"/>
      <c r="Z36" s="2"/>
      <c r="AA36" s="2"/>
    </row>
    <row r="37" spans="1:27" x14ac:dyDescent="0.25">
      <c r="A37" s="27" t="s">
        <v>6</v>
      </c>
      <c r="B37" s="28"/>
      <c r="C37" s="28"/>
      <c r="D37" s="28"/>
      <c r="E37" s="29"/>
      <c r="F37" s="1"/>
      <c r="G37" s="1"/>
      <c r="H37" s="1"/>
      <c r="I37" s="1"/>
      <c r="J37" s="27" t="s">
        <v>126</v>
      </c>
      <c r="K37" s="28"/>
      <c r="L37" s="28"/>
      <c r="M37" s="28"/>
      <c r="N37" s="29"/>
      <c r="O37" s="1"/>
      <c r="P37" s="1"/>
      <c r="Q37" s="1"/>
      <c r="R37" s="1"/>
      <c r="S37" s="27" t="s">
        <v>128</v>
      </c>
      <c r="T37" s="28"/>
      <c r="U37" s="28"/>
      <c r="V37" s="28"/>
      <c r="W37" s="29"/>
      <c r="X37" s="1"/>
      <c r="Y37" s="1"/>
      <c r="Z37" s="1"/>
      <c r="AA37" s="1"/>
    </row>
    <row r="38" spans="1:27" x14ac:dyDescent="0.25">
      <c r="A38" s="3"/>
      <c r="B38" s="17" t="s">
        <v>28</v>
      </c>
      <c r="C38" s="15">
        <v>10348847</v>
      </c>
      <c r="D38" s="15">
        <v>11422766</v>
      </c>
      <c r="E38" s="15">
        <v>1073919</v>
      </c>
      <c r="F38" s="1"/>
      <c r="G38" s="1"/>
      <c r="H38" s="1"/>
      <c r="I38" s="1"/>
      <c r="J38" s="3"/>
      <c r="K38" s="17" t="s">
        <v>28</v>
      </c>
      <c r="L38" s="15">
        <v>16659521</v>
      </c>
      <c r="M38" s="15">
        <v>18351269</v>
      </c>
      <c r="N38" s="15">
        <v>1691748</v>
      </c>
      <c r="O38" s="1"/>
      <c r="P38" s="1"/>
      <c r="Q38" s="1"/>
      <c r="R38" s="1"/>
      <c r="S38" s="3"/>
      <c r="T38" s="17" t="s">
        <v>28</v>
      </c>
      <c r="U38" s="15">
        <v>45637719</v>
      </c>
      <c r="V38" s="15">
        <v>50512569</v>
      </c>
      <c r="W38" s="15">
        <v>4874850</v>
      </c>
      <c r="X38" s="1"/>
      <c r="Y38" s="1"/>
      <c r="Z38" s="1"/>
      <c r="AA38" s="1"/>
    </row>
    <row r="39" spans="1:27" x14ac:dyDescent="0.25">
      <c r="A39" s="10"/>
      <c r="B39" s="11" t="s">
        <v>29</v>
      </c>
      <c r="C39" s="18">
        <v>2276091</v>
      </c>
      <c r="D39" s="18">
        <v>2512550</v>
      </c>
      <c r="E39" s="18">
        <v>236459</v>
      </c>
      <c r="F39" s="1"/>
      <c r="G39" s="1"/>
      <c r="H39" s="1"/>
      <c r="I39" s="1"/>
      <c r="J39" s="10"/>
      <c r="K39" s="11" t="s">
        <v>29</v>
      </c>
      <c r="L39" s="18">
        <v>3613725</v>
      </c>
      <c r="M39" s="18">
        <v>3982180</v>
      </c>
      <c r="N39" s="18">
        <v>368455</v>
      </c>
      <c r="O39" s="1"/>
      <c r="P39" s="1"/>
      <c r="Q39" s="1"/>
      <c r="R39" s="1"/>
      <c r="S39" s="10"/>
      <c r="T39" s="11" t="s">
        <v>29</v>
      </c>
      <c r="U39" s="18">
        <v>9331488</v>
      </c>
      <c r="V39" s="18">
        <v>10340005</v>
      </c>
      <c r="W39" s="18">
        <v>1008517</v>
      </c>
      <c r="X39" s="1"/>
      <c r="Y39" s="1"/>
      <c r="Z39" s="1"/>
      <c r="AA39" s="1"/>
    </row>
    <row r="40" spans="1:27" x14ac:dyDescent="0.25">
      <c r="A40" s="3"/>
      <c r="B40" s="20" t="s">
        <v>30</v>
      </c>
      <c r="C40" s="15">
        <v>788645</v>
      </c>
      <c r="D40" s="15">
        <v>870573</v>
      </c>
      <c r="E40" s="15">
        <v>81928</v>
      </c>
      <c r="F40" s="1"/>
      <c r="G40" s="1"/>
      <c r="H40" s="1"/>
      <c r="I40" s="1"/>
      <c r="J40" s="3"/>
      <c r="K40" s="20" t="s">
        <v>30</v>
      </c>
      <c r="L40" s="15">
        <v>1250005</v>
      </c>
      <c r="M40" s="15">
        <v>1377509</v>
      </c>
      <c r="N40" s="15">
        <v>127504</v>
      </c>
      <c r="O40" s="1"/>
      <c r="P40" s="1"/>
      <c r="Q40" s="1"/>
      <c r="R40" s="1"/>
      <c r="S40" s="3"/>
      <c r="T40" s="20" t="s">
        <v>30</v>
      </c>
      <c r="U40" s="15">
        <v>3184990</v>
      </c>
      <c r="V40" s="15">
        <v>3529315</v>
      </c>
      <c r="W40" s="15">
        <v>344325</v>
      </c>
      <c r="X40" s="1"/>
      <c r="Y40" s="1"/>
      <c r="Z40" s="1"/>
      <c r="AA40" s="1"/>
    </row>
    <row r="41" spans="1:27" x14ac:dyDescent="0.25">
      <c r="A41" s="10"/>
      <c r="B41" s="21" t="s">
        <v>31</v>
      </c>
      <c r="C41" s="18">
        <v>418216</v>
      </c>
      <c r="D41" s="18">
        <v>461718</v>
      </c>
      <c r="E41" s="18">
        <v>43502</v>
      </c>
      <c r="F41" s="1"/>
      <c r="G41" s="1"/>
      <c r="H41" s="1"/>
      <c r="I41" s="1"/>
      <c r="J41" s="10"/>
      <c r="K41" s="21" t="s">
        <v>31</v>
      </c>
      <c r="L41" s="18">
        <v>664540</v>
      </c>
      <c r="M41" s="18">
        <v>732359</v>
      </c>
      <c r="N41" s="18">
        <v>67819</v>
      </c>
      <c r="O41" s="1"/>
      <c r="P41" s="1"/>
      <c r="Q41" s="1"/>
      <c r="R41" s="1"/>
      <c r="S41" s="10"/>
      <c r="T41" s="21" t="s">
        <v>31</v>
      </c>
      <c r="U41" s="18">
        <v>1703071</v>
      </c>
      <c r="V41" s="18">
        <v>1887682</v>
      </c>
      <c r="W41" s="18">
        <v>184611</v>
      </c>
      <c r="X41" s="1"/>
      <c r="Y41" s="1"/>
      <c r="Z41" s="1"/>
      <c r="AA41" s="1"/>
    </row>
    <row r="42" spans="1:27" x14ac:dyDescent="0.25">
      <c r="A42" s="3"/>
      <c r="B42" s="20" t="s">
        <v>32</v>
      </c>
      <c r="C42" s="15">
        <v>272240</v>
      </c>
      <c r="D42" s="15">
        <v>300489</v>
      </c>
      <c r="E42" s="15">
        <v>28249</v>
      </c>
      <c r="F42" s="1"/>
      <c r="G42" s="1"/>
      <c r="H42" s="1"/>
      <c r="I42" s="1"/>
      <c r="J42" s="3"/>
      <c r="K42" s="20" t="s">
        <v>32</v>
      </c>
      <c r="L42" s="15">
        <v>430576</v>
      </c>
      <c r="M42" s="15">
        <v>474450</v>
      </c>
      <c r="N42" s="15">
        <v>43874</v>
      </c>
      <c r="O42" s="1"/>
      <c r="P42" s="1"/>
      <c r="Q42" s="1"/>
      <c r="R42" s="1"/>
      <c r="S42" s="3"/>
      <c r="T42" s="20" t="s">
        <v>32</v>
      </c>
      <c r="U42" s="15">
        <v>1121065</v>
      </c>
      <c r="V42" s="15">
        <v>1241916</v>
      </c>
      <c r="W42" s="15">
        <v>120851</v>
      </c>
      <c r="X42" s="1"/>
      <c r="Y42" s="1"/>
      <c r="Z42" s="1"/>
      <c r="AA42" s="1"/>
    </row>
    <row r="43" spans="1:27" x14ac:dyDescent="0.25">
      <c r="A43" s="10"/>
      <c r="B43" s="21" t="s">
        <v>33</v>
      </c>
      <c r="C43" s="18">
        <v>87816</v>
      </c>
      <c r="D43" s="18">
        <v>96889</v>
      </c>
      <c r="E43" s="18">
        <v>9073</v>
      </c>
      <c r="F43" s="1"/>
      <c r="G43" s="1"/>
      <c r="H43" s="1"/>
      <c r="I43" s="1"/>
      <c r="J43" s="10"/>
      <c r="K43" s="21" t="s">
        <v>33</v>
      </c>
      <c r="L43" s="18">
        <v>136187</v>
      </c>
      <c r="M43" s="18">
        <v>150037</v>
      </c>
      <c r="N43" s="18">
        <v>13850</v>
      </c>
      <c r="O43" s="1"/>
      <c r="P43" s="1"/>
      <c r="Q43" s="1"/>
      <c r="R43" s="1"/>
      <c r="S43" s="10"/>
      <c r="T43" s="21" t="s">
        <v>33</v>
      </c>
      <c r="U43" s="18">
        <v>354153</v>
      </c>
      <c r="V43" s="18">
        <v>392513</v>
      </c>
      <c r="W43" s="18">
        <v>38360</v>
      </c>
      <c r="X43" s="1"/>
      <c r="Y43" s="1"/>
      <c r="Z43" s="1"/>
      <c r="AA43" s="1"/>
    </row>
    <row r="44" spans="1:27" x14ac:dyDescent="0.25">
      <c r="A44" s="3"/>
      <c r="B44" s="20" t="s">
        <v>34</v>
      </c>
      <c r="C44" s="15">
        <v>90005</v>
      </c>
      <c r="D44" s="15">
        <v>99350</v>
      </c>
      <c r="E44" s="15">
        <v>9345</v>
      </c>
      <c r="F44" s="1"/>
      <c r="G44" s="1"/>
      <c r="H44" s="1"/>
      <c r="I44" s="1"/>
      <c r="J44" s="3"/>
      <c r="K44" s="20" t="s">
        <v>34</v>
      </c>
      <c r="L44" s="15">
        <v>147020</v>
      </c>
      <c r="M44" s="15">
        <v>161921</v>
      </c>
      <c r="N44" s="15">
        <v>14901</v>
      </c>
      <c r="O44" s="1"/>
      <c r="P44" s="1"/>
      <c r="Q44" s="1"/>
      <c r="R44" s="1"/>
      <c r="S44" s="3"/>
      <c r="T44" s="20" t="s">
        <v>34</v>
      </c>
      <c r="U44" s="15">
        <v>427122</v>
      </c>
      <c r="V44" s="15">
        <v>472497</v>
      </c>
      <c r="W44" s="15">
        <v>45375</v>
      </c>
      <c r="X44" s="1"/>
      <c r="Y44" s="1"/>
      <c r="Z44" s="1"/>
      <c r="AA44" s="1"/>
    </row>
    <row r="45" spans="1:27" x14ac:dyDescent="0.25">
      <c r="A45" s="10"/>
      <c r="B45" s="21" t="s">
        <v>35</v>
      </c>
      <c r="C45" s="18">
        <v>255610</v>
      </c>
      <c r="D45" s="18">
        <v>282118</v>
      </c>
      <c r="E45" s="18">
        <v>26508</v>
      </c>
      <c r="F45" s="1"/>
      <c r="G45" s="1"/>
      <c r="H45" s="1"/>
      <c r="I45" s="1"/>
      <c r="J45" s="10"/>
      <c r="K45" s="21" t="s">
        <v>35</v>
      </c>
      <c r="L45" s="18">
        <v>410915</v>
      </c>
      <c r="M45" s="18">
        <v>452672</v>
      </c>
      <c r="N45" s="18">
        <v>41757</v>
      </c>
      <c r="O45" s="1"/>
      <c r="P45" s="1"/>
      <c r="Q45" s="1"/>
      <c r="R45" s="1"/>
      <c r="S45" s="10"/>
      <c r="T45" s="21" t="s">
        <v>35</v>
      </c>
      <c r="U45" s="18">
        <v>1091718</v>
      </c>
      <c r="V45" s="18">
        <v>1209052</v>
      </c>
      <c r="W45" s="18">
        <v>117334</v>
      </c>
      <c r="X45" s="1"/>
      <c r="Y45" s="1"/>
      <c r="Z45" s="1"/>
      <c r="AA45" s="1"/>
    </row>
    <row r="46" spans="1:27" x14ac:dyDescent="0.25">
      <c r="A46" s="3"/>
      <c r="B46" s="20" t="s">
        <v>36</v>
      </c>
      <c r="C46" s="15">
        <v>360680</v>
      </c>
      <c r="D46" s="15">
        <v>398236</v>
      </c>
      <c r="E46" s="15">
        <v>37556</v>
      </c>
      <c r="F46" s="1"/>
      <c r="G46" s="1"/>
      <c r="H46" s="1"/>
      <c r="I46" s="1"/>
      <c r="J46" s="3"/>
      <c r="K46" s="20" t="s">
        <v>36</v>
      </c>
      <c r="L46" s="15">
        <v>570203</v>
      </c>
      <c r="M46" s="15">
        <v>628517</v>
      </c>
      <c r="N46" s="15">
        <v>58314</v>
      </c>
      <c r="O46" s="1"/>
      <c r="P46" s="1"/>
      <c r="Q46" s="1"/>
      <c r="R46" s="1"/>
      <c r="S46" s="3"/>
      <c r="T46" s="20" t="s">
        <v>36</v>
      </c>
      <c r="U46" s="15">
        <v>1438633</v>
      </c>
      <c r="V46" s="15">
        <v>1595120</v>
      </c>
      <c r="W46" s="15">
        <v>156487</v>
      </c>
      <c r="X46" s="1"/>
      <c r="Y46" s="1"/>
      <c r="Z46" s="1"/>
      <c r="AA46" s="1"/>
    </row>
    <row r="47" spans="1:27" x14ac:dyDescent="0.25">
      <c r="A47" s="10"/>
      <c r="B47" s="21" t="s">
        <v>37</v>
      </c>
      <c r="C47" s="18">
        <v>2879</v>
      </c>
      <c r="D47" s="18">
        <v>3177</v>
      </c>
      <c r="E47" s="18">
        <v>298</v>
      </c>
      <c r="F47" s="1"/>
      <c r="G47" s="1"/>
      <c r="H47" s="1"/>
      <c r="I47" s="1"/>
      <c r="J47" s="10"/>
      <c r="K47" s="21" t="s">
        <v>37</v>
      </c>
      <c r="L47" s="18">
        <v>4279</v>
      </c>
      <c r="M47" s="18">
        <v>4717</v>
      </c>
      <c r="N47" s="18">
        <v>438</v>
      </c>
      <c r="O47" s="1"/>
      <c r="P47" s="1"/>
      <c r="Q47" s="1"/>
      <c r="R47" s="1"/>
      <c r="S47" s="10"/>
      <c r="T47" s="21" t="s">
        <v>37</v>
      </c>
      <c r="U47" s="18">
        <v>10736</v>
      </c>
      <c r="V47" s="18">
        <v>11911</v>
      </c>
      <c r="W47" s="18">
        <v>1175</v>
      </c>
      <c r="X47" s="1"/>
      <c r="Y47" s="1"/>
      <c r="Z47" s="1"/>
      <c r="AA47" s="1"/>
    </row>
    <row r="48" spans="1:27" x14ac:dyDescent="0.25">
      <c r="A48" s="3"/>
      <c r="B48" s="7" t="s">
        <v>38</v>
      </c>
      <c r="C48" s="15">
        <v>3165860</v>
      </c>
      <c r="D48" s="15">
        <v>3494211</v>
      </c>
      <c r="E48" s="15">
        <v>328351</v>
      </c>
      <c r="F48" s="1"/>
      <c r="G48" s="1"/>
      <c r="H48" s="1"/>
      <c r="I48" s="1"/>
      <c r="J48" s="3"/>
      <c r="K48" s="7" t="s">
        <v>38</v>
      </c>
      <c r="L48" s="15">
        <v>5050268</v>
      </c>
      <c r="M48" s="15">
        <v>5563433</v>
      </c>
      <c r="N48" s="15">
        <v>513165</v>
      </c>
      <c r="O48" s="1"/>
      <c r="P48" s="1"/>
      <c r="Q48" s="1"/>
      <c r="R48" s="1"/>
      <c r="S48" s="3"/>
      <c r="T48" s="7" t="s">
        <v>38</v>
      </c>
      <c r="U48" s="15">
        <v>13564062</v>
      </c>
      <c r="V48" s="15">
        <v>15016912</v>
      </c>
      <c r="W48" s="15">
        <v>1452850</v>
      </c>
      <c r="X48" s="1"/>
      <c r="Y48" s="1"/>
      <c r="Z48" s="1"/>
      <c r="AA48" s="1"/>
    </row>
    <row r="49" spans="1:27" x14ac:dyDescent="0.25">
      <c r="A49" s="10"/>
      <c r="B49" s="21" t="s">
        <v>39</v>
      </c>
      <c r="C49" s="18">
        <v>1728663</v>
      </c>
      <c r="D49" s="18">
        <v>1908470</v>
      </c>
      <c r="E49" s="18">
        <v>179807</v>
      </c>
      <c r="F49" s="1"/>
      <c r="G49" s="1"/>
      <c r="H49" s="1"/>
      <c r="I49" s="1"/>
      <c r="J49" s="10"/>
      <c r="K49" s="21" t="s">
        <v>39</v>
      </c>
      <c r="L49" s="18">
        <v>2794589</v>
      </c>
      <c r="M49" s="18">
        <v>3078725</v>
      </c>
      <c r="N49" s="18">
        <v>284136</v>
      </c>
      <c r="O49" s="1"/>
      <c r="P49" s="1"/>
      <c r="Q49" s="1"/>
      <c r="R49" s="1"/>
      <c r="S49" s="10"/>
      <c r="T49" s="21" t="s">
        <v>39</v>
      </c>
      <c r="U49" s="18">
        <v>7585647</v>
      </c>
      <c r="V49" s="18">
        <v>8394196</v>
      </c>
      <c r="W49" s="18">
        <v>808549</v>
      </c>
      <c r="X49" s="1"/>
      <c r="Y49" s="1"/>
      <c r="Z49" s="1"/>
      <c r="AA49" s="1"/>
    </row>
    <row r="50" spans="1:27" x14ac:dyDescent="0.25">
      <c r="A50" s="3"/>
      <c r="B50" s="20" t="s">
        <v>40</v>
      </c>
      <c r="C50" s="15">
        <v>296558</v>
      </c>
      <c r="D50" s="15">
        <v>327285</v>
      </c>
      <c r="E50" s="15">
        <v>30727</v>
      </c>
      <c r="F50" s="1"/>
      <c r="G50" s="1"/>
      <c r="H50" s="1"/>
      <c r="I50" s="1"/>
      <c r="J50" s="3"/>
      <c r="K50" s="20" t="s">
        <v>40</v>
      </c>
      <c r="L50" s="15">
        <v>464229</v>
      </c>
      <c r="M50" s="15">
        <v>511491</v>
      </c>
      <c r="N50" s="15">
        <v>47262</v>
      </c>
      <c r="O50" s="1"/>
      <c r="P50" s="1"/>
      <c r="Q50" s="1"/>
      <c r="R50" s="1"/>
      <c r="S50" s="3"/>
      <c r="T50" s="20" t="s">
        <v>40</v>
      </c>
      <c r="U50" s="15">
        <v>1200707</v>
      </c>
      <c r="V50" s="15">
        <v>1330669</v>
      </c>
      <c r="W50" s="15">
        <v>129962</v>
      </c>
      <c r="X50" s="1"/>
      <c r="Y50" s="1"/>
      <c r="Z50" s="1"/>
      <c r="AA50" s="1"/>
    </row>
    <row r="51" spans="1:27" x14ac:dyDescent="0.25">
      <c r="A51" s="10"/>
      <c r="B51" s="21" t="s">
        <v>41</v>
      </c>
      <c r="C51" s="18">
        <v>2918</v>
      </c>
      <c r="D51" s="18">
        <v>3216</v>
      </c>
      <c r="E51" s="18">
        <v>298</v>
      </c>
      <c r="F51" s="1"/>
      <c r="G51" s="1"/>
      <c r="H51" s="1"/>
      <c r="I51" s="1"/>
      <c r="J51" s="10"/>
      <c r="K51" s="21" t="s">
        <v>41</v>
      </c>
      <c r="L51" s="18">
        <v>4502</v>
      </c>
      <c r="M51" s="18">
        <v>4955</v>
      </c>
      <c r="N51" s="18">
        <v>453</v>
      </c>
      <c r="O51" s="1"/>
      <c r="P51" s="1"/>
      <c r="Q51" s="1"/>
      <c r="R51" s="1"/>
      <c r="S51" s="10"/>
      <c r="T51" s="21" t="s">
        <v>41</v>
      </c>
      <c r="U51" s="18">
        <v>12446</v>
      </c>
      <c r="V51" s="18">
        <v>13776</v>
      </c>
      <c r="W51" s="18">
        <v>1330</v>
      </c>
      <c r="X51" s="1"/>
      <c r="Y51" s="1"/>
      <c r="Z51" s="1"/>
      <c r="AA51" s="1"/>
    </row>
    <row r="52" spans="1:27" x14ac:dyDescent="0.25">
      <c r="A52" s="3"/>
      <c r="B52" s="20" t="s">
        <v>42</v>
      </c>
      <c r="C52" s="15">
        <v>10113</v>
      </c>
      <c r="D52" s="15">
        <v>11160</v>
      </c>
      <c r="E52" s="15">
        <v>1047</v>
      </c>
      <c r="F52" s="1"/>
      <c r="G52" s="1"/>
      <c r="H52" s="1"/>
      <c r="I52" s="1"/>
      <c r="J52" s="3"/>
      <c r="K52" s="20" t="s">
        <v>42</v>
      </c>
      <c r="L52" s="15">
        <v>16131</v>
      </c>
      <c r="M52" s="15">
        <v>17767</v>
      </c>
      <c r="N52" s="15">
        <v>1636</v>
      </c>
      <c r="O52" s="1"/>
      <c r="P52" s="1"/>
      <c r="Q52" s="1"/>
      <c r="R52" s="1"/>
      <c r="S52" s="3"/>
      <c r="T52" s="20" t="s">
        <v>42</v>
      </c>
      <c r="U52" s="15">
        <v>44211</v>
      </c>
      <c r="V52" s="15">
        <v>48941</v>
      </c>
      <c r="W52" s="15">
        <v>4730</v>
      </c>
      <c r="X52" s="1"/>
      <c r="Y52" s="1"/>
      <c r="Z52" s="1"/>
      <c r="AA52" s="1"/>
    </row>
    <row r="53" spans="1:27" x14ac:dyDescent="0.25">
      <c r="A53" s="10"/>
      <c r="B53" s="21" t="s">
        <v>43</v>
      </c>
      <c r="C53" s="18">
        <v>79757</v>
      </c>
      <c r="D53" s="18">
        <v>88015</v>
      </c>
      <c r="E53" s="18">
        <v>8258</v>
      </c>
      <c r="F53" s="1"/>
      <c r="G53" s="1"/>
      <c r="H53" s="1"/>
      <c r="I53" s="1"/>
      <c r="J53" s="10"/>
      <c r="K53" s="21" t="s">
        <v>43</v>
      </c>
      <c r="L53" s="18">
        <v>120805</v>
      </c>
      <c r="M53" s="18">
        <v>133137</v>
      </c>
      <c r="N53" s="18">
        <v>12332</v>
      </c>
      <c r="O53" s="1"/>
      <c r="P53" s="1"/>
      <c r="Q53" s="1"/>
      <c r="R53" s="1"/>
      <c r="S53" s="10"/>
      <c r="T53" s="21" t="s">
        <v>43</v>
      </c>
      <c r="U53" s="18">
        <v>294383</v>
      </c>
      <c r="V53" s="18">
        <v>327072</v>
      </c>
      <c r="W53" s="18">
        <v>32689</v>
      </c>
      <c r="X53" s="1"/>
      <c r="Y53" s="1"/>
      <c r="Z53" s="1"/>
      <c r="AA53" s="1"/>
    </row>
    <row r="54" spans="1:27" x14ac:dyDescent="0.25">
      <c r="A54" s="3"/>
      <c r="B54" s="20" t="s">
        <v>44</v>
      </c>
      <c r="C54" s="15">
        <v>11102</v>
      </c>
      <c r="D54" s="15">
        <v>12253</v>
      </c>
      <c r="E54" s="15">
        <v>1151</v>
      </c>
      <c r="F54" s="1"/>
      <c r="G54" s="1"/>
      <c r="H54" s="1"/>
      <c r="I54" s="1"/>
      <c r="J54" s="3"/>
      <c r="K54" s="20" t="s">
        <v>44</v>
      </c>
      <c r="L54" s="15">
        <v>17561</v>
      </c>
      <c r="M54" s="15">
        <v>19344</v>
      </c>
      <c r="N54" s="15">
        <v>1783</v>
      </c>
      <c r="O54" s="1"/>
      <c r="P54" s="1"/>
      <c r="Q54" s="1"/>
      <c r="R54" s="1"/>
      <c r="S54" s="3"/>
      <c r="T54" s="20" t="s">
        <v>44</v>
      </c>
      <c r="U54" s="15">
        <v>49749</v>
      </c>
      <c r="V54" s="15">
        <v>55039</v>
      </c>
      <c r="W54" s="15">
        <v>5290</v>
      </c>
      <c r="X54" s="1"/>
      <c r="Y54" s="1"/>
      <c r="Z54" s="1"/>
      <c r="AA54" s="1"/>
    </row>
    <row r="55" spans="1:27" x14ac:dyDescent="0.25">
      <c r="A55" s="10"/>
      <c r="B55" s="21" t="s">
        <v>45</v>
      </c>
      <c r="C55" s="18">
        <v>120259</v>
      </c>
      <c r="D55" s="18">
        <v>132618</v>
      </c>
      <c r="E55" s="18">
        <v>12359</v>
      </c>
      <c r="F55" s="1"/>
      <c r="G55" s="1"/>
      <c r="H55" s="1"/>
      <c r="I55" s="1"/>
      <c r="J55" s="10"/>
      <c r="K55" s="21" t="s">
        <v>45</v>
      </c>
      <c r="L55" s="18">
        <v>188264</v>
      </c>
      <c r="M55" s="18">
        <v>207280</v>
      </c>
      <c r="N55" s="18">
        <v>19016</v>
      </c>
      <c r="O55" s="1"/>
      <c r="P55" s="1"/>
      <c r="Q55" s="1"/>
      <c r="R55" s="1"/>
      <c r="S55" s="10"/>
      <c r="T55" s="21" t="s">
        <v>45</v>
      </c>
      <c r="U55" s="18">
        <v>519538</v>
      </c>
      <c r="V55" s="18">
        <v>575155</v>
      </c>
      <c r="W55" s="18">
        <v>55617</v>
      </c>
      <c r="X55" s="1"/>
      <c r="Y55" s="1"/>
      <c r="Z55" s="1"/>
      <c r="AA55" s="1"/>
    </row>
    <row r="56" spans="1:27" x14ac:dyDescent="0.25">
      <c r="A56" s="3"/>
      <c r="B56" s="20" t="s">
        <v>46</v>
      </c>
      <c r="C56" s="15">
        <v>58773</v>
      </c>
      <c r="D56" s="15">
        <v>64787</v>
      </c>
      <c r="E56" s="15">
        <v>6014</v>
      </c>
      <c r="F56" s="1"/>
      <c r="G56" s="1"/>
      <c r="H56" s="1"/>
      <c r="I56" s="1"/>
      <c r="J56" s="3"/>
      <c r="K56" s="20" t="s">
        <v>46</v>
      </c>
      <c r="L56" s="15">
        <v>89587</v>
      </c>
      <c r="M56" s="15">
        <v>98635</v>
      </c>
      <c r="N56" s="15">
        <v>9048</v>
      </c>
      <c r="O56" s="1"/>
      <c r="P56" s="1"/>
      <c r="Q56" s="1"/>
      <c r="R56" s="1"/>
      <c r="S56" s="3"/>
      <c r="T56" s="20" t="s">
        <v>46</v>
      </c>
      <c r="U56" s="15">
        <v>241926</v>
      </c>
      <c r="V56" s="15">
        <v>267939</v>
      </c>
      <c r="W56" s="15">
        <v>26013</v>
      </c>
      <c r="X56" s="1"/>
      <c r="Y56" s="1"/>
      <c r="Z56" s="1"/>
      <c r="AA56" s="1"/>
    </row>
    <row r="57" spans="1:27" x14ac:dyDescent="0.25">
      <c r="A57" s="10"/>
      <c r="B57" s="21" t="s">
        <v>47</v>
      </c>
      <c r="C57" s="18">
        <v>498002</v>
      </c>
      <c r="D57" s="18">
        <v>549447</v>
      </c>
      <c r="E57" s="18">
        <v>51445</v>
      </c>
      <c r="F57" s="1"/>
      <c r="G57" s="1"/>
      <c r="H57" s="1"/>
      <c r="I57" s="1"/>
      <c r="J57" s="10"/>
      <c r="K57" s="21" t="s">
        <v>47</v>
      </c>
      <c r="L57" s="18">
        <v>785564</v>
      </c>
      <c r="M57" s="18">
        <v>865224</v>
      </c>
      <c r="N57" s="18">
        <v>79660</v>
      </c>
      <c r="O57" s="1"/>
      <c r="P57" s="1"/>
      <c r="Q57" s="1"/>
      <c r="R57" s="1"/>
      <c r="S57" s="10"/>
      <c r="T57" s="21" t="s">
        <v>47</v>
      </c>
      <c r="U57" s="18">
        <v>2116032</v>
      </c>
      <c r="V57" s="18">
        <v>2343504</v>
      </c>
      <c r="W57" s="18">
        <v>227472</v>
      </c>
      <c r="X57" s="1"/>
      <c r="Y57" s="1"/>
      <c r="Z57" s="1"/>
      <c r="AA57" s="1"/>
    </row>
    <row r="58" spans="1:27" x14ac:dyDescent="0.25">
      <c r="A58" s="3"/>
      <c r="B58" s="20" t="s">
        <v>48</v>
      </c>
      <c r="C58" s="15">
        <v>3238</v>
      </c>
      <c r="D58" s="15">
        <v>3577</v>
      </c>
      <c r="E58" s="15">
        <v>339</v>
      </c>
      <c r="F58" s="1"/>
      <c r="G58" s="1"/>
      <c r="H58" s="1"/>
      <c r="I58" s="1"/>
      <c r="J58" s="3"/>
      <c r="K58" s="20" t="s">
        <v>48</v>
      </c>
      <c r="L58" s="15">
        <v>5074</v>
      </c>
      <c r="M58" s="15">
        <v>5597</v>
      </c>
      <c r="N58" s="15">
        <v>523</v>
      </c>
      <c r="O58" s="1"/>
      <c r="P58" s="1"/>
      <c r="Q58" s="1"/>
      <c r="R58" s="1"/>
      <c r="S58" s="3"/>
      <c r="T58" s="20" t="s">
        <v>48</v>
      </c>
      <c r="U58" s="15">
        <v>11890</v>
      </c>
      <c r="V58" s="15">
        <v>13196</v>
      </c>
      <c r="W58" s="15">
        <v>1306</v>
      </c>
      <c r="X58" s="1"/>
      <c r="Y58" s="1"/>
      <c r="Z58" s="1"/>
      <c r="AA58" s="1"/>
    </row>
    <row r="59" spans="1:27" x14ac:dyDescent="0.25">
      <c r="A59" s="10"/>
      <c r="B59" s="21" t="s">
        <v>49</v>
      </c>
      <c r="C59" s="18">
        <v>350722</v>
      </c>
      <c r="D59" s="18">
        <v>387035</v>
      </c>
      <c r="E59" s="18">
        <v>36313</v>
      </c>
      <c r="F59" s="1"/>
      <c r="G59" s="1"/>
      <c r="H59" s="1"/>
      <c r="I59" s="1"/>
      <c r="J59" s="10"/>
      <c r="K59" s="21" t="s">
        <v>49</v>
      </c>
      <c r="L59" s="18">
        <v>555041</v>
      </c>
      <c r="M59" s="18">
        <v>611450</v>
      </c>
      <c r="N59" s="18">
        <v>56409</v>
      </c>
      <c r="O59" s="1"/>
      <c r="P59" s="1"/>
      <c r="Q59" s="1"/>
      <c r="R59" s="1"/>
      <c r="S59" s="10"/>
      <c r="T59" s="21" t="s">
        <v>49</v>
      </c>
      <c r="U59" s="18">
        <v>1464827</v>
      </c>
      <c r="V59" s="18">
        <v>1622257</v>
      </c>
      <c r="W59" s="18">
        <v>157430</v>
      </c>
      <c r="X59" s="1"/>
      <c r="Y59" s="1"/>
      <c r="Z59" s="1"/>
      <c r="AA59" s="1"/>
    </row>
    <row r="60" spans="1:27" ht="30" x14ac:dyDescent="0.25">
      <c r="A60" s="3"/>
      <c r="B60" s="20" t="s">
        <v>50</v>
      </c>
      <c r="C60" s="15">
        <v>5755</v>
      </c>
      <c r="D60" s="15">
        <v>6349</v>
      </c>
      <c r="E60" s="15">
        <v>594</v>
      </c>
      <c r="F60" s="1"/>
      <c r="G60" s="1"/>
      <c r="H60" s="1"/>
      <c r="I60" s="1"/>
      <c r="J60" s="3"/>
      <c r="K60" s="20" t="s">
        <v>50</v>
      </c>
      <c r="L60" s="15">
        <v>8921</v>
      </c>
      <c r="M60" s="15">
        <v>9828</v>
      </c>
      <c r="N60" s="15">
        <v>907</v>
      </c>
      <c r="O60" s="1"/>
      <c r="P60" s="1"/>
      <c r="Q60" s="1"/>
      <c r="R60" s="1"/>
      <c r="S60" s="3"/>
      <c r="T60" s="20" t="s">
        <v>50</v>
      </c>
      <c r="U60" s="15">
        <v>22707</v>
      </c>
      <c r="V60" s="15">
        <v>25167</v>
      </c>
      <c r="W60" s="15">
        <v>2460</v>
      </c>
      <c r="X60" s="1"/>
      <c r="Y60" s="1"/>
      <c r="Z60" s="1"/>
      <c r="AA60" s="1"/>
    </row>
    <row r="61" spans="1:27" x14ac:dyDescent="0.25">
      <c r="A61" s="10"/>
      <c r="B61" s="11" t="s">
        <v>51</v>
      </c>
      <c r="C61" s="18">
        <v>2722598</v>
      </c>
      <c r="D61" s="18">
        <v>3005118</v>
      </c>
      <c r="E61" s="18">
        <v>282520</v>
      </c>
      <c r="F61" s="1"/>
      <c r="G61" s="1"/>
      <c r="H61" s="1"/>
      <c r="I61" s="1"/>
      <c r="J61" s="10"/>
      <c r="K61" s="11" t="s">
        <v>51</v>
      </c>
      <c r="L61" s="18">
        <v>4444729</v>
      </c>
      <c r="M61" s="18">
        <v>4894984</v>
      </c>
      <c r="N61" s="18">
        <v>450255</v>
      </c>
      <c r="O61" s="1"/>
      <c r="P61" s="1"/>
      <c r="Q61" s="1"/>
      <c r="R61" s="1"/>
      <c r="S61" s="10"/>
      <c r="T61" s="11" t="s">
        <v>51</v>
      </c>
      <c r="U61" s="18">
        <v>12669367</v>
      </c>
      <c r="V61" s="18">
        <v>14012222</v>
      </c>
      <c r="W61" s="18">
        <v>1342855</v>
      </c>
      <c r="X61" s="1"/>
      <c r="Y61" s="1"/>
      <c r="Z61" s="1"/>
      <c r="AA61" s="1"/>
    </row>
    <row r="62" spans="1:27" x14ac:dyDescent="0.25">
      <c r="A62" s="3"/>
      <c r="B62" s="7" t="s">
        <v>52</v>
      </c>
      <c r="C62" s="15">
        <v>460702</v>
      </c>
      <c r="D62" s="15">
        <v>508373</v>
      </c>
      <c r="E62" s="15">
        <v>47671</v>
      </c>
      <c r="F62" s="1"/>
      <c r="G62" s="1"/>
      <c r="H62" s="1"/>
      <c r="I62" s="1"/>
      <c r="J62" s="3"/>
      <c r="K62" s="7" t="s">
        <v>52</v>
      </c>
      <c r="L62" s="15">
        <v>739071</v>
      </c>
      <c r="M62" s="15">
        <v>813967</v>
      </c>
      <c r="N62" s="15">
        <v>74896</v>
      </c>
      <c r="O62" s="1"/>
      <c r="P62" s="1"/>
      <c r="Q62" s="1"/>
      <c r="R62" s="1"/>
      <c r="S62" s="3"/>
      <c r="T62" s="7" t="s">
        <v>52</v>
      </c>
      <c r="U62" s="15">
        <v>2047114</v>
      </c>
      <c r="V62" s="15">
        <v>2265522</v>
      </c>
      <c r="W62" s="15">
        <v>218408</v>
      </c>
      <c r="X62" s="1"/>
      <c r="Y62" s="1"/>
      <c r="Z62" s="1"/>
      <c r="AA62" s="1"/>
    </row>
    <row r="63" spans="1:27" x14ac:dyDescent="0.25">
      <c r="A63" s="10"/>
      <c r="B63" s="11" t="s">
        <v>53</v>
      </c>
      <c r="C63" s="18">
        <v>484270</v>
      </c>
      <c r="D63" s="18">
        <v>534655</v>
      </c>
      <c r="E63" s="18">
        <v>50385</v>
      </c>
      <c r="F63" s="1"/>
      <c r="G63" s="1"/>
      <c r="H63" s="1"/>
      <c r="I63" s="1"/>
      <c r="J63" s="10"/>
      <c r="K63" s="11" t="s">
        <v>53</v>
      </c>
      <c r="L63" s="18">
        <v>801186</v>
      </c>
      <c r="M63" s="18">
        <v>882450</v>
      </c>
      <c r="N63" s="18">
        <v>81264</v>
      </c>
      <c r="O63" s="1"/>
      <c r="P63" s="1"/>
      <c r="Q63" s="1"/>
      <c r="R63" s="1"/>
      <c r="S63" s="10"/>
      <c r="T63" s="11" t="s">
        <v>53</v>
      </c>
      <c r="U63" s="18">
        <v>2276285</v>
      </c>
      <c r="V63" s="18">
        <v>2518057</v>
      </c>
      <c r="W63" s="18">
        <v>241772</v>
      </c>
      <c r="X63" s="1"/>
      <c r="Y63" s="1"/>
      <c r="Z63" s="1"/>
      <c r="AA63" s="1"/>
    </row>
    <row r="64" spans="1:27" x14ac:dyDescent="0.25">
      <c r="A64" s="3"/>
      <c r="B64" s="7" t="s">
        <v>54</v>
      </c>
      <c r="C64" s="15">
        <v>640408</v>
      </c>
      <c r="D64" s="15">
        <v>706767</v>
      </c>
      <c r="E64" s="15">
        <v>66359</v>
      </c>
      <c r="F64" s="1"/>
      <c r="G64" s="1"/>
      <c r="H64" s="1"/>
      <c r="I64" s="1"/>
      <c r="J64" s="3"/>
      <c r="K64" s="7" t="s">
        <v>54</v>
      </c>
      <c r="L64" s="15">
        <v>1048950</v>
      </c>
      <c r="M64" s="15">
        <v>1154984</v>
      </c>
      <c r="N64" s="15">
        <v>106034</v>
      </c>
      <c r="O64" s="1"/>
      <c r="P64" s="1"/>
      <c r="Q64" s="1"/>
      <c r="R64" s="1"/>
      <c r="S64" s="3"/>
      <c r="T64" s="7" t="s">
        <v>54</v>
      </c>
      <c r="U64" s="15">
        <v>3089831</v>
      </c>
      <c r="V64" s="15">
        <v>3416631</v>
      </c>
      <c r="W64" s="15">
        <v>326800</v>
      </c>
      <c r="X64" s="1"/>
      <c r="Y64" s="1"/>
      <c r="Z64" s="1"/>
      <c r="AA64" s="1"/>
    </row>
    <row r="65" spans="1:27" x14ac:dyDescent="0.25">
      <c r="A65" s="10"/>
      <c r="B65" s="11" t="s">
        <v>55</v>
      </c>
      <c r="C65" s="18">
        <v>177569</v>
      </c>
      <c r="D65" s="18">
        <v>195954</v>
      </c>
      <c r="E65" s="18">
        <v>18385</v>
      </c>
      <c r="F65" s="1"/>
      <c r="G65" s="1"/>
      <c r="H65" s="1"/>
      <c r="I65" s="1"/>
      <c r="J65" s="10"/>
      <c r="K65" s="11" t="s">
        <v>55</v>
      </c>
      <c r="L65" s="18">
        <v>280664</v>
      </c>
      <c r="M65" s="18">
        <v>309195</v>
      </c>
      <c r="N65" s="18">
        <v>28531</v>
      </c>
      <c r="O65" s="1"/>
      <c r="P65" s="1"/>
      <c r="Q65" s="1"/>
      <c r="R65" s="1"/>
      <c r="S65" s="10"/>
      <c r="T65" s="11" t="s">
        <v>55</v>
      </c>
      <c r="U65" s="18">
        <v>741438</v>
      </c>
      <c r="V65" s="18">
        <v>821169</v>
      </c>
      <c r="W65" s="18">
        <v>79731</v>
      </c>
      <c r="X65" s="1"/>
      <c r="Y65" s="1"/>
      <c r="Z65" s="1"/>
      <c r="AA65" s="1"/>
    </row>
    <row r="66" spans="1:27" x14ac:dyDescent="0.25">
      <c r="A66" s="3"/>
      <c r="B66" s="7" t="s">
        <v>56</v>
      </c>
      <c r="C66" s="15">
        <v>309219</v>
      </c>
      <c r="D66" s="15">
        <v>341365</v>
      </c>
      <c r="E66" s="15">
        <v>32146</v>
      </c>
      <c r="F66" s="1"/>
      <c r="G66" s="1"/>
      <c r="H66" s="1"/>
      <c r="I66" s="1"/>
      <c r="J66" s="3"/>
      <c r="K66" s="7" t="s">
        <v>56</v>
      </c>
      <c r="L66" s="15">
        <v>496855</v>
      </c>
      <c r="M66" s="15">
        <v>547373</v>
      </c>
      <c r="N66" s="15">
        <v>50518</v>
      </c>
      <c r="O66" s="1"/>
      <c r="P66" s="1"/>
      <c r="Q66" s="1"/>
      <c r="R66" s="1"/>
      <c r="S66" s="3"/>
      <c r="T66" s="7" t="s">
        <v>56</v>
      </c>
      <c r="U66" s="15">
        <v>1375552</v>
      </c>
      <c r="V66" s="15">
        <v>1522058</v>
      </c>
      <c r="W66" s="15">
        <v>146506</v>
      </c>
      <c r="X66" s="1"/>
      <c r="Y66" s="1"/>
      <c r="Z66" s="1"/>
      <c r="AA66" s="1"/>
    </row>
    <row r="67" spans="1:27" x14ac:dyDescent="0.25">
      <c r="A67" s="10"/>
      <c r="B67" s="11" t="s">
        <v>57</v>
      </c>
      <c r="C67" s="18">
        <v>112131</v>
      </c>
      <c r="D67" s="18">
        <v>123774</v>
      </c>
      <c r="E67" s="18">
        <v>11643</v>
      </c>
      <c r="F67" s="1"/>
      <c r="G67" s="1"/>
      <c r="H67" s="1"/>
      <c r="I67" s="1"/>
      <c r="J67" s="10"/>
      <c r="K67" s="11" t="s">
        <v>57</v>
      </c>
      <c r="L67" s="18">
        <v>184072</v>
      </c>
      <c r="M67" s="18">
        <v>202704</v>
      </c>
      <c r="N67" s="18">
        <v>18632</v>
      </c>
      <c r="O67" s="1"/>
      <c r="P67" s="1"/>
      <c r="Q67" s="1"/>
      <c r="R67" s="1"/>
      <c r="S67" s="10"/>
      <c r="T67" s="11" t="s">
        <v>57</v>
      </c>
      <c r="U67" s="18">
        <v>542582</v>
      </c>
      <c r="V67" s="18">
        <v>599993</v>
      </c>
      <c r="W67" s="18">
        <v>57411</v>
      </c>
      <c r="X67" s="1"/>
      <c r="Y67" s="1"/>
      <c r="Z67" s="1"/>
      <c r="AA67" s="1"/>
    </row>
    <row r="68" spans="1:27" x14ac:dyDescent="0.25">
      <c r="A68" s="1"/>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7" t="s">
        <v>6</v>
      </c>
      <c r="B69" s="28"/>
      <c r="C69" s="28"/>
      <c r="D69" s="28"/>
      <c r="E69" s="29"/>
      <c r="F69" s="1"/>
      <c r="G69" s="1"/>
      <c r="H69" s="1"/>
      <c r="I69" s="1"/>
      <c r="J69" s="27" t="s">
        <v>126</v>
      </c>
      <c r="K69" s="28"/>
      <c r="L69" s="28"/>
      <c r="M69" s="28"/>
      <c r="N69" s="29"/>
      <c r="O69" s="1"/>
      <c r="P69" s="1"/>
      <c r="Q69" s="1"/>
      <c r="R69" s="1"/>
      <c r="S69" s="27" t="s">
        <v>128</v>
      </c>
      <c r="T69" s="28"/>
      <c r="U69" s="28"/>
      <c r="V69" s="28"/>
      <c r="W69" s="29"/>
      <c r="X69" s="1"/>
      <c r="Y69" s="1"/>
      <c r="Z69" s="1"/>
      <c r="AA69" s="1"/>
    </row>
    <row r="70" spans="1:27" x14ac:dyDescent="0.25">
      <c r="A70" s="3"/>
      <c r="B70" s="17" t="s">
        <v>58</v>
      </c>
      <c r="C70" s="15">
        <v>28407689</v>
      </c>
      <c r="D70" s="15">
        <v>31353710</v>
      </c>
      <c r="E70" s="15">
        <v>2946021</v>
      </c>
      <c r="F70" s="1"/>
      <c r="G70" s="1"/>
      <c r="H70" s="1"/>
      <c r="I70" s="1"/>
      <c r="J70" s="3"/>
      <c r="K70" s="17" t="s">
        <v>58</v>
      </c>
      <c r="L70" s="15">
        <v>45153007</v>
      </c>
      <c r="M70" s="15">
        <v>49743289</v>
      </c>
      <c r="N70" s="15">
        <v>4590282</v>
      </c>
      <c r="O70" s="1"/>
      <c r="P70" s="1"/>
      <c r="Q70" s="1"/>
      <c r="R70" s="1"/>
      <c r="S70" s="3"/>
      <c r="T70" s="17" t="s">
        <v>58</v>
      </c>
      <c r="U70" s="15">
        <v>120782282</v>
      </c>
      <c r="V70" s="15">
        <v>133745833</v>
      </c>
      <c r="W70" s="15">
        <v>12963551</v>
      </c>
      <c r="X70" s="1"/>
      <c r="Y70" s="1"/>
      <c r="Z70" s="1"/>
      <c r="AA70" s="1"/>
    </row>
    <row r="71" spans="1:27" x14ac:dyDescent="0.25">
      <c r="A71" s="10"/>
      <c r="B71" s="11" t="s">
        <v>59</v>
      </c>
      <c r="C71" s="18">
        <v>18515815</v>
      </c>
      <c r="D71" s="18">
        <v>20436742</v>
      </c>
      <c r="E71" s="18">
        <v>1920927</v>
      </c>
      <c r="F71" s="1"/>
      <c r="G71" s="1"/>
      <c r="H71" s="1"/>
      <c r="I71" s="1"/>
      <c r="J71" s="10"/>
      <c r="K71" s="11" t="s">
        <v>59</v>
      </c>
      <c r="L71" s="18">
        <v>29551075</v>
      </c>
      <c r="M71" s="18">
        <v>32553931</v>
      </c>
      <c r="N71" s="18">
        <v>3002856</v>
      </c>
      <c r="O71" s="1"/>
      <c r="P71" s="1"/>
      <c r="Q71" s="1"/>
      <c r="R71" s="1"/>
      <c r="S71" s="10"/>
      <c r="T71" s="11" t="s">
        <v>59</v>
      </c>
      <c r="U71" s="18">
        <v>79972305</v>
      </c>
      <c r="V71" s="18">
        <v>88533915</v>
      </c>
      <c r="W71" s="18">
        <v>8561610</v>
      </c>
      <c r="X71" s="1"/>
      <c r="Y71" s="1"/>
      <c r="Z71" s="1"/>
      <c r="AA71" s="1"/>
    </row>
    <row r="72" spans="1:27" x14ac:dyDescent="0.25">
      <c r="A72" s="3"/>
      <c r="B72" s="20" t="s">
        <v>60</v>
      </c>
      <c r="C72" s="15">
        <v>2488463</v>
      </c>
      <c r="D72" s="15">
        <v>2746748</v>
      </c>
      <c r="E72" s="15">
        <v>258285</v>
      </c>
      <c r="F72" s="1"/>
      <c r="G72" s="1"/>
      <c r="H72" s="1"/>
      <c r="I72" s="1"/>
      <c r="J72" s="3"/>
      <c r="K72" s="20" t="s">
        <v>60</v>
      </c>
      <c r="L72" s="15">
        <v>3973079</v>
      </c>
      <c r="M72" s="15">
        <v>4377000</v>
      </c>
      <c r="N72" s="15">
        <v>403921</v>
      </c>
      <c r="O72" s="1"/>
      <c r="P72" s="1"/>
      <c r="Q72" s="1"/>
      <c r="R72" s="1"/>
      <c r="S72" s="3"/>
      <c r="T72" s="20" t="s">
        <v>60</v>
      </c>
      <c r="U72" s="15">
        <v>10702291</v>
      </c>
      <c r="V72" s="15">
        <v>11848575</v>
      </c>
      <c r="W72" s="15">
        <v>1146284</v>
      </c>
      <c r="X72" s="1"/>
      <c r="Y72" s="1"/>
      <c r="Z72" s="1"/>
      <c r="AA72" s="1"/>
    </row>
    <row r="73" spans="1:27" x14ac:dyDescent="0.25">
      <c r="A73" s="10"/>
      <c r="B73" s="21" t="s">
        <v>61</v>
      </c>
      <c r="C73" s="18">
        <v>3778542</v>
      </c>
      <c r="D73" s="18">
        <v>4170596</v>
      </c>
      <c r="E73" s="18">
        <v>392054</v>
      </c>
      <c r="F73" s="1"/>
      <c r="G73" s="1"/>
      <c r="H73" s="1"/>
      <c r="I73" s="1"/>
      <c r="J73" s="10"/>
      <c r="K73" s="21" t="s">
        <v>61</v>
      </c>
      <c r="L73" s="18">
        <v>6018013</v>
      </c>
      <c r="M73" s="18">
        <v>6629722</v>
      </c>
      <c r="N73" s="18">
        <v>611709</v>
      </c>
      <c r="O73" s="1"/>
      <c r="P73" s="1"/>
      <c r="Q73" s="1"/>
      <c r="R73" s="1"/>
      <c r="S73" s="10"/>
      <c r="T73" s="21" t="s">
        <v>61</v>
      </c>
      <c r="U73" s="18">
        <v>16201187</v>
      </c>
      <c r="V73" s="18">
        <v>17937063</v>
      </c>
      <c r="W73" s="18">
        <v>1735876</v>
      </c>
      <c r="X73" s="1"/>
      <c r="Y73" s="1"/>
      <c r="Z73" s="1"/>
      <c r="AA73" s="1"/>
    </row>
    <row r="74" spans="1:27" x14ac:dyDescent="0.25">
      <c r="A74" s="3"/>
      <c r="B74" s="20" t="s">
        <v>62</v>
      </c>
      <c r="C74" s="15">
        <v>1888214</v>
      </c>
      <c r="D74" s="15">
        <v>2084119</v>
      </c>
      <c r="E74" s="15">
        <v>195905</v>
      </c>
      <c r="F74" s="1"/>
      <c r="G74" s="1"/>
      <c r="H74" s="1"/>
      <c r="I74" s="1"/>
      <c r="J74" s="3"/>
      <c r="K74" s="20" t="s">
        <v>62</v>
      </c>
      <c r="L74" s="15">
        <v>3028568</v>
      </c>
      <c r="M74" s="15">
        <v>3336086</v>
      </c>
      <c r="N74" s="15">
        <v>307518</v>
      </c>
      <c r="O74" s="1"/>
      <c r="P74" s="1"/>
      <c r="Q74" s="1"/>
      <c r="R74" s="1"/>
      <c r="S74" s="3"/>
      <c r="T74" s="20" t="s">
        <v>62</v>
      </c>
      <c r="U74" s="15">
        <v>8317549</v>
      </c>
      <c r="V74" s="15">
        <v>9205554</v>
      </c>
      <c r="W74" s="15">
        <v>888005</v>
      </c>
      <c r="X74" s="1"/>
      <c r="Y74" s="1"/>
      <c r="Z74" s="1"/>
      <c r="AA74" s="1"/>
    </row>
    <row r="75" spans="1:27" x14ac:dyDescent="0.25">
      <c r="A75" s="10"/>
      <c r="B75" s="21" t="s">
        <v>63</v>
      </c>
      <c r="C75" s="18">
        <v>3098110</v>
      </c>
      <c r="D75" s="18">
        <v>3419737</v>
      </c>
      <c r="E75" s="18">
        <v>321627</v>
      </c>
      <c r="F75" s="1"/>
      <c r="G75" s="1"/>
      <c r="H75" s="1"/>
      <c r="I75" s="1"/>
      <c r="J75" s="10"/>
      <c r="K75" s="21" t="s">
        <v>63</v>
      </c>
      <c r="L75" s="18">
        <v>4937823</v>
      </c>
      <c r="M75" s="18">
        <v>5439993</v>
      </c>
      <c r="N75" s="18">
        <v>502170</v>
      </c>
      <c r="O75" s="1"/>
      <c r="P75" s="1"/>
      <c r="Q75" s="1"/>
      <c r="R75" s="1"/>
      <c r="S75" s="10"/>
      <c r="T75" s="21" t="s">
        <v>63</v>
      </c>
      <c r="U75" s="18">
        <v>13301864</v>
      </c>
      <c r="V75" s="18">
        <v>14727395</v>
      </c>
      <c r="W75" s="18">
        <v>1425531</v>
      </c>
      <c r="X75" s="1"/>
      <c r="Y75" s="1"/>
      <c r="Z75" s="1"/>
      <c r="AA75" s="1"/>
    </row>
    <row r="76" spans="1:27" x14ac:dyDescent="0.25">
      <c r="A76" s="3"/>
      <c r="B76" s="20" t="s">
        <v>64</v>
      </c>
      <c r="C76" s="15">
        <v>7262486</v>
      </c>
      <c r="D76" s="15">
        <v>8015542</v>
      </c>
      <c r="E76" s="15">
        <v>753056</v>
      </c>
      <c r="F76" s="1"/>
      <c r="G76" s="1"/>
      <c r="H76" s="1"/>
      <c r="I76" s="1"/>
      <c r="J76" s="3"/>
      <c r="K76" s="20" t="s">
        <v>64</v>
      </c>
      <c r="L76" s="15">
        <v>11593592</v>
      </c>
      <c r="M76" s="15">
        <v>12771130</v>
      </c>
      <c r="N76" s="15">
        <v>1177538</v>
      </c>
      <c r="O76" s="1"/>
      <c r="P76" s="1"/>
      <c r="Q76" s="1"/>
      <c r="R76" s="1"/>
      <c r="S76" s="3"/>
      <c r="T76" s="20" t="s">
        <v>64</v>
      </c>
      <c r="U76" s="15">
        <v>31449414</v>
      </c>
      <c r="V76" s="15">
        <v>34815328</v>
      </c>
      <c r="W76" s="15">
        <v>3365914</v>
      </c>
      <c r="X76" s="1"/>
      <c r="Y76" s="1"/>
      <c r="Z76" s="1"/>
      <c r="AA76" s="1"/>
    </row>
    <row r="77" spans="1:27" x14ac:dyDescent="0.25">
      <c r="A77" s="10"/>
      <c r="B77" s="11" t="s">
        <v>65</v>
      </c>
      <c r="C77" s="18">
        <v>9891874</v>
      </c>
      <c r="D77" s="18">
        <v>10916968</v>
      </c>
      <c r="E77" s="18">
        <v>1025094</v>
      </c>
      <c r="F77" s="1"/>
      <c r="G77" s="1"/>
      <c r="H77" s="1"/>
      <c r="I77" s="1"/>
      <c r="J77" s="10"/>
      <c r="K77" s="11" t="s">
        <v>65</v>
      </c>
      <c r="L77" s="18">
        <v>15601932</v>
      </c>
      <c r="M77" s="18">
        <v>17189358</v>
      </c>
      <c r="N77" s="18">
        <v>1587426</v>
      </c>
      <c r="O77" s="1"/>
      <c r="P77" s="1"/>
      <c r="Q77" s="1"/>
      <c r="R77" s="1"/>
      <c r="S77" s="10"/>
      <c r="T77" s="11" t="s">
        <v>65</v>
      </c>
      <c r="U77" s="18">
        <v>40809977</v>
      </c>
      <c r="V77" s="18">
        <v>45211918</v>
      </c>
      <c r="W77" s="18">
        <v>4401941</v>
      </c>
      <c r="X77" s="1"/>
      <c r="Y77" s="1"/>
      <c r="Z77" s="1"/>
      <c r="AA77" s="1"/>
    </row>
    <row r="78" spans="1:27" x14ac:dyDescent="0.25">
      <c r="A78" s="1"/>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7" t="s">
        <v>6</v>
      </c>
      <c r="B79" s="28"/>
      <c r="C79" s="28"/>
      <c r="D79" s="28"/>
      <c r="E79" s="29"/>
      <c r="F79" s="1"/>
      <c r="G79" s="1"/>
      <c r="H79" s="1"/>
      <c r="I79" s="1"/>
      <c r="J79" s="27" t="s">
        <v>126</v>
      </c>
      <c r="K79" s="28"/>
      <c r="L79" s="28"/>
      <c r="M79" s="28"/>
      <c r="N79" s="29"/>
      <c r="O79" s="1"/>
      <c r="P79" s="1"/>
      <c r="Q79" s="1"/>
      <c r="R79" s="1"/>
      <c r="S79" s="27" t="s">
        <v>128</v>
      </c>
      <c r="T79" s="28"/>
      <c r="U79" s="28"/>
      <c r="V79" s="28"/>
      <c r="W79" s="29"/>
      <c r="X79" s="1"/>
      <c r="Y79" s="1"/>
      <c r="Z79" s="1"/>
      <c r="AA79" s="1"/>
    </row>
    <row r="80" spans="1:27" x14ac:dyDescent="0.25">
      <c r="A80" s="3"/>
      <c r="B80" s="3" t="s">
        <v>66</v>
      </c>
      <c r="C80" s="15">
        <v>1660655</v>
      </c>
      <c r="D80" s="15">
        <v>1833326</v>
      </c>
      <c r="E80" s="15">
        <v>172671</v>
      </c>
      <c r="F80" s="1"/>
      <c r="G80" s="1"/>
      <c r="H80" s="1"/>
      <c r="I80" s="1"/>
      <c r="J80" s="3"/>
      <c r="K80" s="3" t="s">
        <v>66</v>
      </c>
      <c r="L80" s="15">
        <v>2621855</v>
      </c>
      <c r="M80" s="15">
        <v>2889437</v>
      </c>
      <c r="N80" s="15">
        <v>267582</v>
      </c>
      <c r="O80" s="1"/>
      <c r="P80" s="1"/>
      <c r="Q80" s="1"/>
      <c r="R80" s="1"/>
      <c r="S80" s="3"/>
      <c r="T80" s="3" t="s">
        <v>66</v>
      </c>
      <c r="U80" s="15">
        <v>6715774</v>
      </c>
      <c r="V80" s="15">
        <v>7442276</v>
      </c>
      <c r="W80" s="15">
        <v>726502</v>
      </c>
      <c r="X80" s="1"/>
      <c r="Y80" s="1"/>
      <c r="Z80" s="1"/>
      <c r="AA80" s="1"/>
    </row>
    <row r="81" spans="1:27" x14ac:dyDescent="0.25">
      <c r="A81" s="1"/>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7" t="s">
        <v>6</v>
      </c>
      <c r="B82" s="28"/>
      <c r="C82" s="28"/>
      <c r="D82" s="28"/>
      <c r="E82" s="29"/>
      <c r="F82" s="1"/>
      <c r="G82" s="1"/>
      <c r="H82" s="1"/>
      <c r="I82" s="1"/>
      <c r="J82" s="27" t="s">
        <v>126</v>
      </c>
      <c r="K82" s="28"/>
      <c r="L82" s="28"/>
      <c r="M82" s="28"/>
      <c r="N82" s="29"/>
      <c r="O82" s="1"/>
      <c r="P82" s="1"/>
      <c r="Q82" s="1"/>
      <c r="R82" s="1"/>
      <c r="S82" s="27" t="s">
        <v>128</v>
      </c>
      <c r="T82" s="28"/>
      <c r="U82" s="28"/>
      <c r="V82" s="28"/>
      <c r="W82" s="29"/>
      <c r="X82" s="1"/>
      <c r="Y82" s="1"/>
      <c r="Z82" s="1"/>
      <c r="AA82" s="1"/>
    </row>
    <row r="83" spans="1:27" x14ac:dyDescent="0.25">
      <c r="A83" s="31"/>
      <c r="B83" s="25"/>
      <c r="C83" s="3"/>
      <c r="D83" s="3"/>
      <c r="E83" s="3"/>
      <c r="F83" s="1"/>
      <c r="G83" s="1"/>
      <c r="H83" s="1"/>
      <c r="I83" s="1"/>
      <c r="J83" s="31"/>
      <c r="K83" s="25"/>
      <c r="L83" s="3"/>
      <c r="M83" s="3"/>
      <c r="N83" s="3"/>
      <c r="O83" s="1"/>
      <c r="P83" s="1"/>
      <c r="Q83" s="1"/>
      <c r="R83" s="1"/>
      <c r="S83" s="31"/>
      <c r="T83" s="25"/>
      <c r="U83" s="3"/>
      <c r="V83" s="3"/>
      <c r="W83" s="3"/>
      <c r="X83" s="1"/>
      <c r="Y83" s="1"/>
      <c r="Z83" s="1"/>
      <c r="AA83" s="1"/>
    </row>
    <row r="84" spans="1:27" x14ac:dyDescent="0.25">
      <c r="A84" s="30"/>
      <c r="B84" s="29"/>
      <c r="C84" s="16" t="s">
        <v>114</v>
      </c>
      <c r="D84" s="16" t="s">
        <v>116</v>
      </c>
      <c r="E84" s="6" t="s">
        <v>124</v>
      </c>
      <c r="F84" s="1"/>
      <c r="G84" s="1"/>
      <c r="H84" s="1"/>
      <c r="I84" s="1"/>
      <c r="J84" s="30"/>
      <c r="K84" s="29"/>
      <c r="L84" s="16" t="s">
        <v>114</v>
      </c>
      <c r="M84" s="16" t="s">
        <v>116</v>
      </c>
      <c r="N84" s="6" t="s">
        <v>124</v>
      </c>
      <c r="O84" s="1"/>
      <c r="P84" s="1"/>
      <c r="Q84" s="1"/>
      <c r="R84" s="1"/>
      <c r="S84" s="30"/>
      <c r="T84" s="29"/>
      <c r="U84" s="16" t="s">
        <v>114</v>
      </c>
      <c r="V84" s="16" t="s">
        <v>116</v>
      </c>
      <c r="W84" s="6" t="s">
        <v>124</v>
      </c>
      <c r="X84" s="1"/>
      <c r="Y84" s="1"/>
      <c r="Z84" s="1"/>
      <c r="AA84" s="1"/>
    </row>
    <row r="85" spans="1:27" ht="30" x14ac:dyDescent="0.25">
      <c r="A85" s="30"/>
      <c r="B85" s="29"/>
      <c r="C85" s="6" t="s">
        <v>115</v>
      </c>
      <c r="D85" s="6" t="s">
        <v>117</v>
      </c>
      <c r="E85" s="6" t="s">
        <v>125</v>
      </c>
      <c r="F85" s="1"/>
      <c r="G85" s="1"/>
      <c r="H85" s="1"/>
      <c r="I85" s="1"/>
      <c r="J85" s="30"/>
      <c r="K85" s="29"/>
      <c r="L85" s="6" t="s">
        <v>115</v>
      </c>
      <c r="M85" s="6" t="s">
        <v>117</v>
      </c>
      <c r="N85" s="6" t="s">
        <v>125</v>
      </c>
      <c r="O85" s="1"/>
      <c r="P85" s="1"/>
      <c r="Q85" s="1"/>
      <c r="R85" s="1"/>
      <c r="S85" s="30"/>
      <c r="T85" s="29"/>
      <c r="U85" s="6" t="s">
        <v>115</v>
      </c>
      <c r="V85" s="6" t="s">
        <v>117</v>
      </c>
      <c r="W85" s="6" t="s">
        <v>125</v>
      </c>
      <c r="X85" s="1"/>
      <c r="Y85" s="1"/>
      <c r="Z85" s="1"/>
      <c r="AA85" s="1"/>
    </row>
    <row r="86" spans="1:27" x14ac:dyDescent="0.25">
      <c r="A86" s="3"/>
      <c r="B86" s="17" t="s">
        <v>67</v>
      </c>
      <c r="C86" s="17"/>
      <c r="D86" s="17"/>
      <c r="E86" s="17"/>
      <c r="F86" s="1"/>
      <c r="G86" s="1"/>
      <c r="H86" s="1"/>
      <c r="I86" s="1"/>
      <c r="J86" s="3"/>
      <c r="K86" s="17" t="s">
        <v>67</v>
      </c>
      <c r="L86" s="17"/>
      <c r="M86" s="17"/>
      <c r="N86" s="17"/>
      <c r="O86" s="1"/>
      <c r="P86" s="1"/>
      <c r="Q86" s="1"/>
      <c r="R86" s="1"/>
      <c r="S86" s="3"/>
      <c r="T86" s="17" t="s">
        <v>67</v>
      </c>
      <c r="U86" s="17"/>
      <c r="V86" s="17"/>
      <c r="W86" s="17"/>
      <c r="X86" s="1"/>
      <c r="Y86" s="1"/>
      <c r="Z86" s="1"/>
      <c r="AA86" s="1"/>
    </row>
    <row r="87" spans="1:27" x14ac:dyDescent="0.25">
      <c r="A87" s="10"/>
      <c r="B87" s="11" t="s">
        <v>68</v>
      </c>
      <c r="C87" s="18">
        <v>118480952</v>
      </c>
      <c r="D87" s="18">
        <v>130863115</v>
      </c>
      <c r="E87" s="18">
        <v>12382163</v>
      </c>
      <c r="F87" s="1"/>
      <c r="G87" s="1"/>
      <c r="H87" s="1"/>
      <c r="I87" s="1"/>
      <c r="J87" s="10"/>
      <c r="K87" s="11" t="s">
        <v>68</v>
      </c>
      <c r="L87" s="18">
        <v>191472758</v>
      </c>
      <c r="M87" s="18">
        <v>211060658</v>
      </c>
      <c r="N87" s="18">
        <v>19587900</v>
      </c>
      <c r="O87" s="1"/>
      <c r="P87" s="1"/>
      <c r="Q87" s="1"/>
      <c r="R87" s="1"/>
      <c r="S87" s="10"/>
      <c r="T87" s="11" t="s">
        <v>68</v>
      </c>
      <c r="U87" s="18">
        <v>491071768</v>
      </c>
      <c r="V87" s="18">
        <v>543872027</v>
      </c>
      <c r="W87" s="18">
        <v>52800259</v>
      </c>
      <c r="X87" s="1"/>
      <c r="Y87" s="1"/>
      <c r="Z87" s="1"/>
      <c r="AA87" s="1"/>
    </row>
    <row r="88" spans="1:27" x14ac:dyDescent="0.25">
      <c r="A88" s="3"/>
      <c r="B88" s="7" t="s">
        <v>69</v>
      </c>
      <c r="C88" s="15">
        <v>415576631</v>
      </c>
      <c r="D88" s="15">
        <v>458912203</v>
      </c>
      <c r="E88" s="15">
        <v>43335572</v>
      </c>
      <c r="F88" s="1"/>
      <c r="G88" s="1"/>
      <c r="H88" s="1"/>
      <c r="I88" s="1"/>
      <c r="J88" s="3"/>
      <c r="K88" s="7" t="s">
        <v>69</v>
      </c>
      <c r="L88" s="15">
        <v>676961238</v>
      </c>
      <c r="M88" s="15">
        <v>745990926</v>
      </c>
      <c r="N88" s="15">
        <v>69029688</v>
      </c>
      <c r="O88" s="1"/>
      <c r="P88" s="1"/>
      <c r="Q88" s="1"/>
      <c r="R88" s="1"/>
      <c r="S88" s="3"/>
      <c r="T88" s="7" t="s">
        <v>69</v>
      </c>
      <c r="U88" s="15">
        <v>1774732057</v>
      </c>
      <c r="V88" s="15">
        <v>1964891521</v>
      </c>
      <c r="W88" s="15">
        <v>190159464</v>
      </c>
      <c r="X88" s="1"/>
      <c r="Y88" s="1"/>
      <c r="Z88" s="1"/>
      <c r="AA88" s="1"/>
    </row>
    <row r="89" spans="1:27" x14ac:dyDescent="0.25">
      <c r="A89" s="10"/>
      <c r="B89" s="11" t="s">
        <v>70</v>
      </c>
      <c r="C89" s="18">
        <v>35152880</v>
      </c>
      <c r="D89" s="18">
        <v>38820299</v>
      </c>
      <c r="E89" s="18">
        <v>3667419</v>
      </c>
      <c r="F89" s="1"/>
      <c r="G89" s="1"/>
      <c r="H89" s="1"/>
      <c r="I89" s="1"/>
      <c r="J89" s="10"/>
      <c r="K89" s="11" t="s">
        <v>70</v>
      </c>
      <c r="L89" s="18">
        <v>56389814</v>
      </c>
      <c r="M89" s="18">
        <v>62151753</v>
      </c>
      <c r="N89" s="18">
        <v>5761939</v>
      </c>
      <c r="O89" s="1"/>
      <c r="P89" s="1"/>
      <c r="Q89" s="1"/>
      <c r="R89" s="1"/>
      <c r="S89" s="10"/>
      <c r="T89" s="11" t="s">
        <v>70</v>
      </c>
      <c r="U89" s="18">
        <v>142952438</v>
      </c>
      <c r="V89" s="18">
        <v>158398813</v>
      </c>
      <c r="W89" s="18">
        <v>15446375</v>
      </c>
      <c r="X89" s="1"/>
      <c r="Y89" s="1"/>
      <c r="Z89" s="1"/>
      <c r="AA89" s="1"/>
    </row>
    <row r="90" spans="1:27" x14ac:dyDescent="0.25">
      <c r="A90" s="3"/>
      <c r="B90" s="7" t="s">
        <v>71</v>
      </c>
      <c r="C90" s="15">
        <v>8979849</v>
      </c>
      <c r="D90" s="15">
        <v>9907962</v>
      </c>
      <c r="E90" s="15">
        <v>928113</v>
      </c>
      <c r="F90" s="1"/>
      <c r="G90" s="1"/>
      <c r="H90" s="1"/>
      <c r="I90" s="1"/>
      <c r="J90" s="3"/>
      <c r="K90" s="7" t="s">
        <v>71</v>
      </c>
      <c r="L90" s="15">
        <v>14318409</v>
      </c>
      <c r="M90" s="15">
        <v>15769358</v>
      </c>
      <c r="N90" s="15">
        <v>1450949</v>
      </c>
      <c r="O90" s="1"/>
      <c r="P90" s="1"/>
      <c r="Q90" s="1"/>
      <c r="R90" s="1"/>
      <c r="S90" s="3"/>
      <c r="T90" s="7" t="s">
        <v>71</v>
      </c>
      <c r="U90" s="15">
        <v>38793538</v>
      </c>
      <c r="V90" s="15">
        <v>42952188</v>
      </c>
      <c r="W90" s="15">
        <v>4158650</v>
      </c>
      <c r="X90" s="1"/>
      <c r="Y90" s="1"/>
      <c r="Z90" s="1"/>
      <c r="AA90" s="1"/>
    </row>
    <row r="91" spans="1:27" x14ac:dyDescent="0.25">
      <c r="A91" s="10"/>
      <c r="B91" s="11" t="s">
        <v>72</v>
      </c>
      <c r="C91" s="18">
        <v>7631178</v>
      </c>
      <c r="D91" s="18">
        <v>8423651</v>
      </c>
      <c r="E91" s="18">
        <v>792473</v>
      </c>
      <c r="F91" s="1"/>
      <c r="G91" s="1"/>
      <c r="H91" s="1"/>
      <c r="I91" s="1"/>
      <c r="J91" s="10"/>
      <c r="K91" s="11" t="s">
        <v>72</v>
      </c>
      <c r="L91" s="18">
        <v>12078940</v>
      </c>
      <c r="M91" s="18">
        <v>13309536</v>
      </c>
      <c r="N91" s="18">
        <v>1230596</v>
      </c>
      <c r="O91" s="1"/>
      <c r="P91" s="1"/>
      <c r="Q91" s="1"/>
      <c r="R91" s="1"/>
      <c r="S91" s="10"/>
      <c r="T91" s="11" t="s">
        <v>72</v>
      </c>
      <c r="U91" s="18">
        <v>31364327</v>
      </c>
      <c r="V91" s="18">
        <v>34748296</v>
      </c>
      <c r="W91" s="18">
        <v>3383969</v>
      </c>
      <c r="X91" s="1"/>
      <c r="Y91" s="1"/>
      <c r="Z91" s="1"/>
      <c r="AA91" s="1"/>
    </row>
    <row r="92" spans="1:27" x14ac:dyDescent="0.25">
      <c r="A92" s="1"/>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7" t="s">
        <v>6</v>
      </c>
      <c r="B93" s="28"/>
      <c r="C93" s="28"/>
      <c r="D93" s="28"/>
      <c r="E93" s="29"/>
      <c r="F93" s="1"/>
      <c r="G93" s="1"/>
      <c r="H93" s="1"/>
      <c r="I93" s="1"/>
      <c r="J93" s="27" t="s">
        <v>126</v>
      </c>
      <c r="K93" s="28"/>
      <c r="L93" s="28"/>
      <c r="M93" s="28"/>
      <c r="N93" s="29"/>
      <c r="O93" s="1"/>
      <c r="P93" s="1"/>
      <c r="Q93" s="1"/>
      <c r="R93" s="1"/>
      <c r="S93" s="27" t="s">
        <v>128</v>
      </c>
      <c r="T93" s="28"/>
      <c r="U93" s="28"/>
      <c r="V93" s="28"/>
      <c r="W93" s="29"/>
      <c r="X93" s="1"/>
      <c r="Y93" s="1"/>
      <c r="Z93" s="1"/>
      <c r="AA93" s="1"/>
    </row>
    <row r="94" spans="1:27" x14ac:dyDescent="0.25">
      <c r="A94" s="10"/>
      <c r="B94" s="19" t="s">
        <v>73</v>
      </c>
      <c r="C94" s="19"/>
      <c r="D94" s="19"/>
      <c r="E94" s="19"/>
      <c r="F94" s="1"/>
      <c r="G94" s="1"/>
      <c r="H94" s="1"/>
      <c r="I94" s="1"/>
      <c r="J94" s="10"/>
      <c r="K94" s="19" t="s">
        <v>73</v>
      </c>
      <c r="L94" s="19"/>
      <c r="M94" s="19"/>
      <c r="N94" s="19"/>
      <c r="O94" s="1"/>
      <c r="P94" s="1"/>
      <c r="Q94" s="1"/>
      <c r="R94" s="1"/>
      <c r="S94" s="10"/>
      <c r="T94" s="19" t="s">
        <v>73</v>
      </c>
      <c r="U94" s="19"/>
      <c r="V94" s="19"/>
      <c r="W94" s="19"/>
      <c r="X94" s="1"/>
      <c r="Y94" s="1"/>
      <c r="Z94" s="1"/>
      <c r="AA94" s="1"/>
    </row>
    <row r="95" spans="1:27" x14ac:dyDescent="0.25">
      <c r="A95" s="3"/>
      <c r="B95" s="7" t="s">
        <v>74</v>
      </c>
      <c r="C95" s="15">
        <v>515153</v>
      </c>
      <c r="D95" s="15">
        <v>568719</v>
      </c>
      <c r="E95" s="15">
        <v>53566</v>
      </c>
      <c r="F95" s="1"/>
      <c r="G95" s="1"/>
      <c r="H95" s="1"/>
      <c r="I95" s="1"/>
      <c r="J95" s="3"/>
      <c r="K95" s="7" t="s">
        <v>74</v>
      </c>
      <c r="L95" s="15">
        <v>825634</v>
      </c>
      <c r="M95" s="15">
        <v>909650</v>
      </c>
      <c r="N95" s="15">
        <v>84016</v>
      </c>
      <c r="O95" s="1"/>
      <c r="P95" s="1"/>
      <c r="Q95" s="1"/>
      <c r="R95" s="1"/>
      <c r="S95" s="3"/>
      <c r="T95" s="7" t="s">
        <v>74</v>
      </c>
      <c r="U95" s="15">
        <v>2219918</v>
      </c>
      <c r="V95" s="15">
        <v>2457818</v>
      </c>
      <c r="W95" s="15">
        <v>237900</v>
      </c>
      <c r="X95" s="1"/>
      <c r="Y95" s="1"/>
      <c r="Z95" s="1"/>
      <c r="AA95" s="1"/>
    </row>
    <row r="96" spans="1:27" x14ac:dyDescent="0.25">
      <c r="A96" s="10"/>
      <c r="B96" s="11" t="s">
        <v>75</v>
      </c>
      <c r="C96" s="18">
        <v>1323014</v>
      </c>
      <c r="D96" s="18">
        <v>1460180</v>
      </c>
      <c r="E96" s="18">
        <v>137166</v>
      </c>
      <c r="F96" s="1"/>
      <c r="G96" s="1"/>
      <c r="H96" s="1"/>
      <c r="I96" s="1"/>
      <c r="J96" s="10"/>
      <c r="K96" s="11" t="s">
        <v>75</v>
      </c>
      <c r="L96" s="18">
        <v>2142962</v>
      </c>
      <c r="M96" s="18">
        <v>2360325</v>
      </c>
      <c r="N96" s="18">
        <v>217363</v>
      </c>
      <c r="O96" s="1"/>
      <c r="P96" s="1"/>
      <c r="Q96" s="1"/>
      <c r="R96" s="1"/>
      <c r="S96" s="10"/>
      <c r="T96" s="11" t="s">
        <v>75</v>
      </c>
      <c r="U96" s="18">
        <v>5790074</v>
      </c>
      <c r="V96" s="18">
        <v>6406208</v>
      </c>
      <c r="W96" s="18">
        <v>616134</v>
      </c>
      <c r="X96" s="1"/>
      <c r="Y96" s="1"/>
      <c r="Z96" s="1"/>
      <c r="AA96" s="1"/>
    </row>
    <row r="97" spans="1:27" x14ac:dyDescent="0.25">
      <c r="A97" s="3"/>
      <c r="B97" s="7" t="s">
        <v>76</v>
      </c>
      <c r="C97" s="15">
        <v>349935</v>
      </c>
      <c r="D97" s="15">
        <v>386251</v>
      </c>
      <c r="E97" s="15">
        <v>36316</v>
      </c>
      <c r="F97" s="1"/>
      <c r="G97" s="1"/>
      <c r="H97" s="1"/>
      <c r="I97" s="1"/>
      <c r="J97" s="3"/>
      <c r="K97" s="7" t="s">
        <v>76</v>
      </c>
      <c r="L97" s="15">
        <v>571320</v>
      </c>
      <c r="M97" s="15">
        <v>629223</v>
      </c>
      <c r="N97" s="15">
        <v>57903</v>
      </c>
      <c r="O97" s="1"/>
      <c r="P97" s="1"/>
      <c r="Q97" s="1"/>
      <c r="R97" s="1"/>
      <c r="S97" s="3"/>
      <c r="T97" s="7" t="s">
        <v>76</v>
      </c>
      <c r="U97" s="15">
        <v>1613593</v>
      </c>
      <c r="V97" s="15">
        <v>1784734</v>
      </c>
      <c r="W97" s="15">
        <v>171141</v>
      </c>
      <c r="X97" s="1"/>
      <c r="Y97" s="1"/>
      <c r="Z97" s="1"/>
      <c r="AA97" s="1"/>
    </row>
    <row r="98" spans="1:27" x14ac:dyDescent="0.25">
      <c r="A98" s="1"/>
      <c r="B98" s="2"/>
      <c r="C98" s="2"/>
      <c r="D98" s="2"/>
      <c r="E98" s="2"/>
      <c r="F98" s="2"/>
      <c r="G98" s="2"/>
      <c r="H98" s="2"/>
      <c r="I98" s="2"/>
      <c r="J98" s="2"/>
      <c r="K98" s="2"/>
      <c r="L98" s="36">
        <f>SUM(L95:L97)</f>
        <v>3539916</v>
      </c>
      <c r="M98" s="36">
        <f>SUM(M95:M97)</f>
        <v>3899198</v>
      </c>
      <c r="N98" s="36">
        <f>SUM(N95:N97)</f>
        <v>359282</v>
      </c>
      <c r="O98" s="2"/>
      <c r="P98" s="2"/>
      <c r="Q98" s="2"/>
      <c r="R98" s="2"/>
      <c r="S98" s="2"/>
      <c r="T98" s="2"/>
      <c r="U98" s="2"/>
      <c r="V98" s="2"/>
      <c r="W98" s="2"/>
      <c r="X98" s="2"/>
      <c r="Y98" s="2"/>
      <c r="Z98" s="2"/>
      <c r="AA98" s="2"/>
    </row>
    <row r="99" spans="1:27" x14ac:dyDescent="0.25">
      <c r="A99" s="27" t="s">
        <v>6</v>
      </c>
      <c r="B99" s="28"/>
      <c r="C99" s="28"/>
      <c r="D99" s="28"/>
      <c r="E99" s="29"/>
      <c r="F99" s="1"/>
      <c r="G99" s="1"/>
      <c r="H99" s="1"/>
      <c r="I99" s="1"/>
      <c r="J99" s="27" t="s">
        <v>126</v>
      </c>
      <c r="K99" s="28"/>
      <c r="L99" s="28"/>
      <c r="M99" s="28"/>
      <c r="N99" s="29"/>
      <c r="O99" s="1"/>
      <c r="P99" s="1"/>
      <c r="Q99" s="1"/>
      <c r="R99" s="1"/>
      <c r="S99" s="27" t="s">
        <v>128</v>
      </c>
      <c r="T99" s="28"/>
      <c r="U99" s="28"/>
      <c r="V99" s="28"/>
      <c r="W99" s="29"/>
      <c r="X99" s="1"/>
      <c r="Y99" s="1"/>
      <c r="Z99" s="1"/>
      <c r="AA99" s="1"/>
    </row>
    <row r="100" spans="1:27" x14ac:dyDescent="0.25">
      <c r="A100" s="10"/>
      <c r="B100" s="19" t="s">
        <v>77</v>
      </c>
      <c r="C100" s="19"/>
      <c r="D100" s="19"/>
      <c r="E100" s="19"/>
      <c r="F100" s="1"/>
      <c r="G100" s="1"/>
      <c r="H100" s="1"/>
      <c r="I100" s="1"/>
      <c r="J100" s="10"/>
      <c r="K100" s="19" t="s">
        <v>77</v>
      </c>
      <c r="L100" s="19"/>
      <c r="M100" s="19"/>
      <c r="N100" s="19"/>
      <c r="O100" s="1"/>
      <c r="P100" s="1"/>
      <c r="Q100" s="1"/>
      <c r="R100" s="1"/>
      <c r="S100" s="10"/>
      <c r="T100" s="19" t="s">
        <v>77</v>
      </c>
      <c r="U100" s="19"/>
      <c r="V100" s="19"/>
      <c r="W100" s="19"/>
      <c r="X100" s="1"/>
      <c r="Y100" s="1"/>
      <c r="Z100" s="1"/>
      <c r="AA100" s="1"/>
    </row>
    <row r="101" spans="1:27" x14ac:dyDescent="0.25">
      <c r="A101" s="3"/>
      <c r="B101" s="7" t="s">
        <v>78</v>
      </c>
      <c r="C101" s="15">
        <v>33111721</v>
      </c>
      <c r="D101" s="15">
        <v>36562884</v>
      </c>
      <c r="E101" s="15">
        <v>3451163</v>
      </c>
      <c r="F101" s="1"/>
      <c r="G101" s="1"/>
      <c r="H101" s="1"/>
      <c r="I101" s="1"/>
      <c r="J101" s="3"/>
      <c r="K101" s="7" t="s">
        <v>78</v>
      </c>
      <c r="L101" s="15">
        <v>53605320</v>
      </c>
      <c r="M101" s="15">
        <v>59072457</v>
      </c>
      <c r="N101" s="15">
        <v>5467137</v>
      </c>
      <c r="O101" s="1"/>
      <c r="P101" s="1"/>
      <c r="Q101" s="1"/>
      <c r="R101" s="1"/>
      <c r="S101" s="3"/>
      <c r="T101" s="7" t="s">
        <v>78</v>
      </c>
      <c r="U101" s="15">
        <v>139533299</v>
      </c>
      <c r="V101" s="15">
        <v>154549927</v>
      </c>
      <c r="W101" s="15">
        <v>15016628</v>
      </c>
      <c r="X101" s="1"/>
      <c r="Y101" s="1"/>
      <c r="Z101" s="1"/>
      <c r="AA101" s="1"/>
    </row>
    <row r="102" spans="1:27" x14ac:dyDescent="0.25">
      <c r="A102" s="10"/>
      <c r="B102" s="11" t="s">
        <v>79</v>
      </c>
      <c r="C102" s="18">
        <v>11643417</v>
      </c>
      <c r="D102" s="18">
        <v>12857717</v>
      </c>
      <c r="E102" s="18">
        <v>1214300</v>
      </c>
      <c r="F102" s="1"/>
      <c r="G102" s="1"/>
      <c r="H102" s="1"/>
      <c r="I102" s="1"/>
      <c r="J102" s="10"/>
      <c r="K102" s="11" t="s">
        <v>79</v>
      </c>
      <c r="L102" s="18">
        <v>19228201</v>
      </c>
      <c r="M102" s="18">
        <v>21183971</v>
      </c>
      <c r="N102" s="18">
        <v>1955770</v>
      </c>
      <c r="O102" s="1"/>
      <c r="P102" s="1"/>
      <c r="Q102" s="1"/>
      <c r="R102" s="1"/>
      <c r="S102" s="10"/>
      <c r="T102" s="11" t="s">
        <v>79</v>
      </c>
      <c r="U102" s="18">
        <v>52937871</v>
      </c>
      <c r="V102" s="18">
        <v>58574445</v>
      </c>
      <c r="W102" s="18">
        <v>5636574</v>
      </c>
      <c r="X102" s="1"/>
      <c r="Y102" s="1"/>
      <c r="Z102" s="1"/>
      <c r="AA102" s="1"/>
    </row>
    <row r="103" spans="1:27" x14ac:dyDescent="0.25">
      <c r="A103" s="3"/>
      <c r="B103" s="7" t="s">
        <v>80</v>
      </c>
      <c r="C103" s="15">
        <v>2153558</v>
      </c>
      <c r="D103" s="15">
        <v>2377584</v>
      </c>
      <c r="E103" s="15">
        <v>224026</v>
      </c>
      <c r="F103" s="1"/>
      <c r="G103" s="1"/>
      <c r="H103" s="1"/>
      <c r="I103" s="1"/>
      <c r="J103" s="3"/>
      <c r="K103" s="7" t="s">
        <v>80</v>
      </c>
      <c r="L103" s="15">
        <v>3628874</v>
      </c>
      <c r="M103" s="15">
        <v>3995871</v>
      </c>
      <c r="N103" s="15">
        <v>366997</v>
      </c>
      <c r="O103" s="1"/>
      <c r="P103" s="1"/>
      <c r="Q103" s="1"/>
      <c r="R103" s="1"/>
      <c r="S103" s="3"/>
      <c r="T103" s="7" t="s">
        <v>80</v>
      </c>
      <c r="U103" s="15">
        <v>10648491</v>
      </c>
      <c r="V103" s="15">
        <v>11770734</v>
      </c>
      <c r="W103" s="15">
        <v>1122243</v>
      </c>
      <c r="X103" s="1"/>
      <c r="Y103" s="1"/>
      <c r="Z103" s="1"/>
      <c r="AA103" s="1"/>
    </row>
    <row r="104" spans="1:27" x14ac:dyDescent="0.25">
      <c r="A104" s="10"/>
      <c r="B104" s="11" t="s">
        <v>81</v>
      </c>
      <c r="C104" s="18">
        <v>15154733</v>
      </c>
      <c r="D104" s="18">
        <v>16725512</v>
      </c>
      <c r="E104" s="18">
        <v>1570779</v>
      </c>
      <c r="F104" s="1"/>
      <c r="G104" s="1"/>
      <c r="H104" s="1"/>
      <c r="I104" s="1"/>
      <c r="J104" s="10"/>
      <c r="K104" s="11" t="s">
        <v>81</v>
      </c>
      <c r="L104" s="18">
        <v>24281845</v>
      </c>
      <c r="M104" s="18">
        <v>26746334</v>
      </c>
      <c r="N104" s="18">
        <v>2464489</v>
      </c>
      <c r="O104" s="1"/>
      <c r="P104" s="1"/>
      <c r="Q104" s="1"/>
      <c r="R104" s="1"/>
      <c r="S104" s="10"/>
      <c r="T104" s="11" t="s">
        <v>81</v>
      </c>
      <c r="U104" s="18">
        <v>65801776</v>
      </c>
      <c r="V104" s="18">
        <v>72836829</v>
      </c>
      <c r="W104" s="18">
        <v>7035053</v>
      </c>
      <c r="X104" s="1"/>
      <c r="Y104" s="1"/>
      <c r="Z104" s="1"/>
      <c r="AA104" s="1"/>
    </row>
    <row r="105" spans="1:27"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x14ac:dyDescent="0.25">
      <c r="A106" s="27" t="s">
        <v>6</v>
      </c>
      <c r="B106" s="28"/>
      <c r="C106" s="28"/>
      <c r="D106" s="28"/>
      <c r="E106" s="29"/>
      <c r="F106" s="1"/>
      <c r="G106" s="1"/>
      <c r="H106" s="1"/>
      <c r="I106" s="1"/>
      <c r="J106" s="27" t="s">
        <v>126</v>
      </c>
      <c r="K106" s="28"/>
      <c r="L106" s="28"/>
      <c r="M106" s="28"/>
      <c r="N106" s="29"/>
      <c r="O106" s="1"/>
      <c r="P106" s="1"/>
      <c r="Q106" s="1"/>
      <c r="R106" s="1"/>
      <c r="S106" s="27" t="s">
        <v>128</v>
      </c>
      <c r="T106" s="28"/>
      <c r="U106" s="28"/>
      <c r="V106" s="28"/>
      <c r="W106" s="29"/>
      <c r="X106" s="1"/>
      <c r="Y106" s="1"/>
      <c r="Z106" s="1"/>
      <c r="AA106" s="1"/>
    </row>
    <row r="107" spans="1:27" x14ac:dyDescent="0.25">
      <c r="A107" s="3"/>
      <c r="B107" s="17" t="s">
        <v>82</v>
      </c>
      <c r="C107" s="17"/>
      <c r="D107" s="17"/>
      <c r="E107" s="17"/>
      <c r="F107" s="1"/>
      <c r="G107" s="1"/>
      <c r="H107" s="1"/>
      <c r="I107" s="1"/>
      <c r="J107" s="3"/>
      <c r="K107" s="17" t="s">
        <v>82</v>
      </c>
      <c r="L107" s="17"/>
      <c r="M107" s="17"/>
      <c r="N107" s="17"/>
      <c r="O107" s="1"/>
      <c r="P107" s="1"/>
      <c r="Q107" s="1"/>
      <c r="R107" s="1"/>
      <c r="S107" s="3"/>
      <c r="T107" s="17" t="s">
        <v>82</v>
      </c>
      <c r="U107" s="17"/>
      <c r="V107" s="17"/>
      <c r="W107" s="17"/>
      <c r="X107" s="1"/>
      <c r="Y107" s="1"/>
      <c r="Z107" s="1"/>
      <c r="AA107" s="1"/>
    </row>
    <row r="108" spans="1:27" x14ac:dyDescent="0.25">
      <c r="A108" s="10"/>
      <c r="B108" s="11" t="s">
        <v>83</v>
      </c>
      <c r="C108" s="18">
        <v>291739</v>
      </c>
      <c r="D108" s="18">
        <v>321967</v>
      </c>
      <c r="E108" s="18">
        <v>30228</v>
      </c>
      <c r="F108" s="1"/>
      <c r="G108" s="1"/>
      <c r="H108" s="1"/>
      <c r="I108" s="1"/>
      <c r="J108" s="10"/>
      <c r="K108" s="11" t="s">
        <v>83</v>
      </c>
      <c r="L108" s="18">
        <v>461352</v>
      </c>
      <c r="M108" s="18">
        <v>508251</v>
      </c>
      <c r="N108" s="18">
        <v>46899</v>
      </c>
      <c r="O108" s="1"/>
      <c r="P108" s="1"/>
      <c r="Q108" s="1"/>
      <c r="R108" s="1"/>
      <c r="S108" s="10"/>
      <c r="T108" s="11" t="s">
        <v>83</v>
      </c>
      <c r="U108" s="18">
        <v>1223521</v>
      </c>
      <c r="V108" s="18">
        <v>1355079</v>
      </c>
      <c r="W108" s="18">
        <v>131558</v>
      </c>
      <c r="X108" s="1"/>
      <c r="Y108" s="1"/>
      <c r="Z108" s="1"/>
      <c r="AA108" s="1"/>
    </row>
    <row r="109" spans="1:27" x14ac:dyDescent="0.25">
      <c r="A109" s="3"/>
      <c r="B109" s="7" t="s">
        <v>84</v>
      </c>
      <c r="C109" s="15">
        <v>2225571</v>
      </c>
      <c r="D109" s="15">
        <v>2456301</v>
      </c>
      <c r="E109" s="15">
        <v>230730</v>
      </c>
      <c r="F109" s="1"/>
      <c r="G109" s="1"/>
      <c r="H109" s="1"/>
      <c r="I109" s="1"/>
      <c r="J109" s="3"/>
      <c r="K109" s="7" t="s">
        <v>84</v>
      </c>
      <c r="L109" s="15">
        <v>3534377</v>
      </c>
      <c r="M109" s="15">
        <v>3893923</v>
      </c>
      <c r="N109" s="15">
        <v>359546</v>
      </c>
      <c r="O109" s="1"/>
      <c r="P109" s="1"/>
      <c r="Q109" s="1"/>
      <c r="R109" s="1"/>
      <c r="S109" s="3"/>
      <c r="T109" s="7" t="s">
        <v>84</v>
      </c>
      <c r="U109" s="15">
        <v>9254677</v>
      </c>
      <c r="V109" s="15">
        <v>10252013</v>
      </c>
      <c r="W109" s="15">
        <v>997336</v>
      </c>
      <c r="X109" s="1"/>
      <c r="Y109" s="1"/>
      <c r="Z109" s="1"/>
      <c r="AA109" s="1"/>
    </row>
    <row r="110" spans="1:27" x14ac:dyDescent="0.25">
      <c r="A110" s="10"/>
      <c r="B110" s="11" t="s">
        <v>85</v>
      </c>
      <c r="C110" s="18">
        <v>98270</v>
      </c>
      <c r="D110" s="18">
        <v>108477</v>
      </c>
      <c r="E110" s="18">
        <v>10207</v>
      </c>
      <c r="F110" s="1"/>
      <c r="G110" s="1"/>
      <c r="H110" s="1"/>
      <c r="I110" s="1"/>
      <c r="J110" s="10"/>
      <c r="K110" s="11" t="s">
        <v>85</v>
      </c>
      <c r="L110" s="18">
        <v>155676</v>
      </c>
      <c r="M110" s="18">
        <v>171547</v>
      </c>
      <c r="N110" s="18">
        <v>15871</v>
      </c>
      <c r="O110" s="1"/>
      <c r="P110" s="1"/>
      <c r="Q110" s="1"/>
      <c r="R110" s="1"/>
      <c r="S110" s="10"/>
      <c r="T110" s="11" t="s">
        <v>85</v>
      </c>
      <c r="U110" s="18">
        <v>400570</v>
      </c>
      <c r="V110" s="18">
        <v>443817</v>
      </c>
      <c r="W110" s="18">
        <v>43247</v>
      </c>
      <c r="X110" s="1"/>
      <c r="Y110" s="1"/>
      <c r="Z110" s="1"/>
      <c r="AA110" s="1"/>
    </row>
    <row r="111" spans="1:27" x14ac:dyDescent="0.25">
      <c r="A111" s="3"/>
      <c r="B111" s="7" t="s">
        <v>86</v>
      </c>
      <c r="C111" s="15">
        <v>1270539</v>
      </c>
      <c r="D111" s="15">
        <v>1402553</v>
      </c>
      <c r="E111" s="15">
        <v>132014</v>
      </c>
      <c r="F111" s="1"/>
      <c r="G111" s="1"/>
      <c r="H111" s="1"/>
      <c r="I111" s="1"/>
      <c r="J111" s="3"/>
      <c r="K111" s="7" t="s">
        <v>86</v>
      </c>
      <c r="L111" s="15">
        <v>2041161</v>
      </c>
      <c r="M111" s="15">
        <v>2248819</v>
      </c>
      <c r="N111" s="15">
        <v>207658</v>
      </c>
      <c r="O111" s="1"/>
      <c r="P111" s="1"/>
      <c r="Q111" s="1"/>
      <c r="R111" s="1"/>
      <c r="S111" s="3"/>
      <c r="T111" s="7" t="s">
        <v>86</v>
      </c>
      <c r="U111" s="15">
        <v>5419845</v>
      </c>
      <c r="V111" s="15">
        <v>6001576</v>
      </c>
      <c r="W111" s="15">
        <v>581731</v>
      </c>
      <c r="X111" s="1"/>
      <c r="Y111" s="1"/>
      <c r="Z111" s="1"/>
      <c r="AA111" s="1"/>
    </row>
    <row r="112" spans="1:27" x14ac:dyDescent="0.25">
      <c r="A112" s="10"/>
      <c r="B112" s="11" t="s">
        <v>87</v>
      </c>
      <c r="C112" s="18">
        <v>238398</v>
      </c>
      <c r="D112" s="18">
        <v>263122</v>
      </c>
      <c r="E112" s="18">
        <v>24724</v>
      </c>
      <c r="F112" s="1"/>
      <c r="G112" s="1"/>
      <c r="H112" s="1"/>
      <c r="I112" s="1"/>
      <c r="J112" s="10"/>
      <c r="K112" s="11" t="s">
        <v>87</v>
      </c>
      <c r="L112" s="18">
        <v>378451</v>
      </c>
      <c r="M112" s="18">
        <v>416936</v>
      </c>
      <c r="N112" s="18">
        <v>38485</v>
      </c>
      <c r="O112" s="1"/>
      <c r="P112" s="1"/>
      <c r="Q112" s="1"/>
      <c r="R112" s="1"/>
      <c r="S112" s="10"/>
      <c r="T112" s="11" t="s">
        <v>87</v>
      </c>
      <c r="U112" s="18">
        <v>1009090</v>
      </c>
      <c r="V112" s="18">
        <v>1117404</v>
      </c>
      <c r="W112" s="18">
        <v>108314</v>
      </c>
      <c r="X112" s="1"/>
      <c r="Y112" s="1"/>
      <c r="Z112" s="1"/>
      <c r="AA112" s="1"/>
    </row>
    <row r="113" spans="1:27" x14ac:dyDescent="0.25">
      <c r="A113" s="3"/>
      <c r="B113" s="7" t="s">
        <v>88</v>
      </c>
      <c r="C113" s="15">
        <v>183329</v>
      </c>
      <c r="D113" s="15">
        <v>202273</v>
      </c>
      <c r="E113" s="15">
        <v>18944</v>
      </c>
      <c r="F113" s="1"/>
      <c r="G113" s="1"/>
      <c r="H113" s="1"/>
      <c r="I113" s="1"/>
      <c r="J113" s="3"/>
      <c r="K113" s="7" t="s">
        <v>88</v>
      </c>
      <c r="L113" s="15">
        <v>288830</v>
      </c>
      <c r="M113" s="15">
        <v>318120</v>
      </c>
      <c r="N113" s="15">
        <v>29290</v>
      </c>
      <c r="O113" s="1"/>
      <c r="P113" s="1"/>
      <c r="Q113" s="1"/>
      <c r="R113" s="1"/>
      <c r="S113" s="3"/>
      <c r="T113" s="7" t="s">
        <v>88</v>
      </c>
      <c r="U113" s="15">
        <v>787605</v>
      </c>
      <c r="V113" s="15">
        <v>871985</v>
      </c>
      <c r="W113" s="15">
        <v>84380</v>
      </c>
      <c r="X113" s="1"/>
      <c r="Y113" s="1"/>
      <c r="Z113" s="1"/>
      <c r="AA113" s="1"/>
    </row>
    <row r="114" spans="1:27" x14ac:dyDescent="0.25">
      <c r="A114" s="10"/>
      <c r="B114" s="11" t="s">
        <v>89</v>
      </c>
      <c r="C114" s="18">
        <v>59759</v>
      </c>
      <c r="D114" s="18">
        <v>65959</v>
      </c>
      <c r="E114" s="18">
        <v>6200</v>
      </c>
      <c r="F114" s="1"/>
      <c r="G114" s="1"/>
      <c r="H114" s="1"/>
      <c r="I114" s="1"/>
      <c r="J114" s="10"/>
      <c r="K114" s="11" t="s">
        <v>89</v>
      </c>
      <c r="L114" s="18">
        <v>93507</v>
      </c>
      <c r="M114" s="18">
        <v>103049</v>
      </c>
      <c r="N114" s="18">
        <v>9542</v>
      </c>
      <c r="O114" s="1"/>
      <c r="P114" s="1"/>
      <c r="Q114" s="1"/>
      <c r="R114" s="1"/>
      <c r="S114" s="10"/>
      <c r="T114" s="11" t="s">
        <v>89</v>
      </c>
      <c r="U114" s="18">
        <v>235446</v>
      </c>
      <c r="V114" s="18">
        <v>261015</v>
      </c>
      <c r="W114" s="18">
        <v>25569</v>
      </c>
      <c r="X114" s="1"/>
      <c r="Y114" s="1"/>
      <c r="Z114" s="1"/>
      <c r="AA114" s="1"/>
    </row>
    <row r="115" spans="1:27" x14ac:dyDescent="0.25">
      <c r="A115" s="3"/>
      <c r="B115" s="7" t="s">
        <v>90</v>
      </c>
      <c r="C115" s="15">
        <v>248624</v>
      </c>
      <c r="D115" s="15">
        <v>274324</v>
      </c>
      <c r="E115" s="15">
        <v>25700</v>
      </c>
      <c r="F115" s="1"/>
      <c r="G115" s="1"/>
      <c r="H115" s="1"/>
      <c r="I115" s="1"/>
      <c r="J115" s="3"/>
      <c r="K115" s="7" t="s">
        <v>90</v>
      </c>
      <c r="L115" s="15">
        <v>395348</v>
      </c>
      <c r="M115" s="15">
        <v>435504</v>
      </c>
      <c r="N115" s="15">
        <v>40156</v>
      </c>
      <c r="O115" s="1"/>
      <c r="P115" s="1"/>
      <c r="Q115" s="1"/>
      <c r="R115" s="1"/>
      <c r="S115" s="3"/>
      <c r="T115" s="7" t="s">
        <v>90</v>
      </c>
      <c r="U115" s="15">
        <v>1010631</v>
      </c>
      <c r="V115" s="15">
        <v>1119269</v>
      </c>
      <c r="W115" s="15">
        <v>108638</v>
      </c>
      <c r="X115" s="1"/>
      <c r="Y115" s="1"/>
      <c r="Z115" s="1"/>
      <c r="AA115" s="1"/>
    </row>
    <row r="116" spans="1:27" x14ac:dyDescent="0.25">
      <c r="A116" s="1"/>
      <c r="B116" s="2"/>
      <c r="C116" s="2"/>
      <c r="D116" s="2"/>
      <c r="E116" s="2"/>
      <c r="F116" s="2"/>
      <c r="G116" s="2"/>
      <c r="H116" s="2"/>
      <c r="I116" s="2"/>
      <c r="J116" s="2"/>
      <c r="K116" s="2"/>
      <c r="L116" s="36">
        <f>SUM(L108:L115)</f>
        <v>7348702</v>
      </c>
      <c r="M116" s="36">
        <f>SUM(M108:M115)</f>
        <v>8096149</v>
      </c>
      <c r="N116" s="36">
        <f>SUM(N108:N115)</f>
        <v>747447</v>
      </c>
      <c r="O116" s="2"/>
      <c r="P116" s="2"/>
      <c r="Q116" s="2"/>
      <c r="R116" s="2"/>
      <c r="S116" s="2"/>
      <c r="T116" s="2"/>
      <c r="U116" s="2"/>
      <c r="V116" s="2"/>
      <c r="W116" s="2"/>
      <c r="X116" s="2"/>
      <c r="Y116" s="2"/>
      <c r="Z116" s="2"/>
      <c r="AA116" s="2"/>
    </row>
    <row r="117" spans="1:27" x14ac:dyDescent="0.25">
      <c r="A117" s="27" t="s">
        <v>6</v>
      </c>
      <c r="B117" s="28"/>
      <c r="C117" s="28"/>
      <c r="D117" s="28"/>
      <c r="E117" s="29"/>
      <c r="F117" s="1"/>
      <c r="G117" s="1"/>
      <c r="H117" s="1"/>
      <c r="I117" s="1"/>
      <c r="J117" s="27" t="s">
        <v>126</v>
      </c>
      <c r="K117" s="28"/>
      <c r="L117" s="28"/>
      <c r="M117" s="28"/>
      <c r="N117" s="29"/>
      <c r="O117" s="1"/>
      <c r="P117" s="1"/>
      <c r="Q117" s="1"/>
      <c r="R117" s="1"/>
      <c r="S117" s="27" t="s">
        <v>128</v>
      </c>
      <c r="T117" s="28"/>
      <c r="U117" s="28"/>
      <c r="V117" s="28"/>
      <c r="W117" s="29"/>
      <c r="X117" s="1"/>
      <c r="Y117" s="1"/>
      <c r="Z117" s="1"/>
      <c r="AA117" s="1"/>
    </row>
    <row r="118" spans="1:27" x14ac:dyDescent="0.25">
      <c r="A118" s="10"/>
      <c r="B118" s="19" t="s">
        <v>91</v>
      </c>
      <c r="C118" s="19"/>
      <c r="D118" s="19"/>
      <c r="E118" s="19"/>
      <c r="F118" s="1"/>
      <c r="G118" s="1"/>
      <c r="H118" s="1"/>
      <c r="I118" s="1"/>
      <c r="J118" s="10"/>
      <c r="K118" s="19" t="s">
        <v>91</v>
      </c>
      <c r="L118" s="19"/>
      <c r="M118" s="19"/>
      <c r="N118" s="19"/>
      <c r="O118" s="1"/>
      <c r="P118" s="1"/>
      <c r="Q118" s="1"/>
      <c r="R118" s="1"/>
      <c r="S118" s="10"/>
      <c r="T118" s="19" t="s">
        <v>91</v>
      </c>
      <c r="U118" s="19"/>
      <c r="V118" s="19"/>
      <c r="W118" s="19"/>
      <c r="X118" s="1"/>
      <c r="Y118" s="1"/>
      <c r="Z118" s="1"/>
      <c r="AA118" s="1"/>
    </row>
    <row r="119" spans="1:27" x14ac:dyDescent="0.25">
      <c r="A119" s="3"/>
      <c r="B119" s="7" t="s">
        <v>92</v>
      </c>
      <c r="C119" s="15">
        <v>1403668</v>
      </c>
      <c r="D119" s="15">
        <v>1549276</v>
      </c>
      <c r="E119" s="15">
        <v>145608</v>
      </c>
      <c r="F119" s="1"/>
      <c r="G119" s="1"/>
      <c r="H119" s="1"/>
      <c r="I119" s="1"/>
      <c r="J119" s="3"/>
      <c r="K119" s="7" t="s">
        <v>92</v>
      </c>
      <c r="L119" s="15">
        <v>2219324</v>
      </c>
      <c r="M119" s="15">
        <v>2445405</v>
      </c>
      <c r="N119" s="15">
        <v>226081</v>
      </c>
      <c r="O119" s="1"/>
      <c r="P119" s="1"/>
      <c r="Q119" s="1"/>
      <c r="R119" s="1"/>
      <c r="S119" s="3"/>
      <c r="T119" s="7" t="s">
        <v>92</v>
      </c>
      <c r="U119" s="15">
        <v>5706264</v>
      </c>
      <c r="V119" s="15">
        <v>6325135</v>
      </c>
      <c r="W119" s="15">
        <v>618871</v>
      </c>
      <c r="X119" s="1"/>
      <c r="Y119" s="1"/>
      <c r="Z119" s="1"/>
      <c r="AA119" s="1"/>
    </row>
    <row r="120" spans="1:27" x14ac:dyDescent="0.25">
      <c r="A120" s="10"/>
      <c r="B120" s="11" t="s">
        <v>93</v>
      </c>
      <c r="C120" s="18">
        <v>1787060</v>
      </c>
      <c r="D120" s="18">
        <v>1973291</v>
      </c>
      <c r="E120" s="18">
        <v>186231</v>
      </c>
      <c r="F120" s="1"/>
      <c r="G120" s="1"/>
      <c r="H120" s="1"/>
      <c r="I120" s="1"/>
      <c r="J120" s="10"/>
      <c r="K120" s="11" t="s">
        <v>93</v>
      </c>
      <c r="L120" s="18">
        <v>2947196</v>
      </c>
      <c r="M120" s="18">
        <v>3246692</v>
      </c>
      <c r="N120" s="18">
        <v>299496</v>
      </c>
      <c r="O120" s="1"/>
      <c r="P120" s="1"/>
      <c r="Q120" s="1"/>
      <c r="R120" s="1"/>
      <c r="S120" s="10"/>
      <c r="T120" s="11" t="s">
        <v>93</v>
      </c>
      <c r="U120" s="18">
        <v>8163036</v>
      </c>
      <c r="V120" s="18">
        <v>9030258</v>
      </c>
      <c r="W120" s="18">
        <v>867222</v>
      </c>
      <c r="X120" s="1"/>
      <c r="Y120" s="1"/>
      <c r="Z120" s="1"/>
      <c r="AA120" s="1"/>
    </row>
    <row r="121" spans="1:27" x14ac:dyDescent="0.25">
      <c r="A121" s="3"/>
      <c r="B121" s="7" t="s">
        <v>94</v>
      </c>
      <c r="C121" s="15">
        <v>278479</v>
      </c>
      <c r="D121" s="15">
        <v>307349</v>
      </c>
      <c r="E121" s="15">
        <v>28870</v>
      </c>
      <c r="F121" s="1"/>
      <c r="G121" s="1"/>
      <c r="H121" s="1"/>
      <c r="I121" s="1"/>
      <c r="J121" s="3"/>
      <c r="K121" s="7" t="s">
        <v>94</v>
      </c>
      <c r="L121" s="15">
        <v>430045</v>
      </c>
      <c r="M121" s="15">
        <v>473885</v>
      </c>
      <c r="N121" s="15">
        <v>43840</v>
      </c>
      <c r="O121" s="1"/>
      <c r="P121" s="1"/>
      <c r="Q121" s="1"/>
      <c r="R121" s="1"/>
      <c r="S121" s="3"/>
      <c r="T121" s="7" t="s">
        <v>94</v>
      </c>
      <c r="U121" s="15">
        <v>1126441</v>
      </c>
      <c r="V121" s="15">
        <v>1248235</v>
      </c>
      <c r="W121" s="15">
        <v>121794</v>
      </c>
      <c r="X121" s="1"/>
      <c r="Y121" s="1"/>
      <c r="Z121" s="1"/>
      <c r="AA121" s="1"/>
    </row>
    <row r="122" spans="1:27" x14ac:dyDescent="0.25">
      <c r="A122" s="10"/>
      <c r="B122" s="10" t="s">
        <v>95</v>
      </c>
      <c r="C122" s="18">
        <v>2195211</v>
      </c>
      <c r="D122" s="18">
        <v>2422950</v>
      </c>
      <c r="E122" s="18">
        <v>227739</v>
      </c>
      <c r="F122" s="1"/>
      <c r="G122" s="1"/>
      <c r="H122" s="1"/>
      <c r="I122" s="1"/>
      <c r="J122" s="10"/>
      <c r="K122" s="10" t="s">
        <v>95</v>
      </c>
      <c r="L122" s="18">
        <v>3496946</v>
      </c>
      <c r="M122" s="18">
        <v>3852463</v>
      </c>
      <c r="N122" s="18">
        <v>355517</v>
      </c>
      <c r="O122" s="1"/>
      <c r="P122" s="1"/>
      <c r="Q122" s="1"/>
      <c r="R122" s="1"/>
      <c r="S122" s="10"/>
      <c r="T122" s="10" t="s">
        <v>95</v>
      </c>
      <c r="U122" s="18">
        <v>9332554</v>
      </c>
      <c r="V122" s="18">
        <v>10333339</v>
      </c>
      <c r="W122" s="18">
        <v>1000785</v>
      </c>
      <c r="X122" s="1"/>
      <c r="Y122" s="1"/>
      <c r="Z122" s="1"/>
      <c r="AA122" s="1"/>
    </row>
    <row r="123" spans="1:27" x14ac:dyDescent="0.2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25">
      <c r="A124" s="27" t="s">
        <v>6</v>
      </c>
      <c r="B124" s="28"/>
      <c r="C124" s="28"/>
      <c r="D124" s="28"/>
      <c r="E124" s="29"/>
      <c r="F124" s="1"/>
      <c r="G124" s="1"/>
      <c r="H124" s="1"/>
      <c r="I124" s="1"/>
      <c r="J124" s="27" t="s">
        <v>126</v>
      </c>
      <c r="K124" s="28"/>
      <c r="L124" s="28"/>
      <c r="M124" s="28"/>
      <c r="N124" s="29"/>
      <c r="O124" s="1"/>
      <c r="P124" s="1"/>
      <c r="Q124" s="1"/>
      <c r="R124" s="1"/>
      <c r="S124" s="27" t="s">
        <v>128</v>
      </c>
      <c r="T124" s="28"/>
      <c r="U124" s="28"/>
      <c r="V124" s="28"/>
      <c r="W124" s="29"/>
      <c r="X124" s="1"/>
      <c r="Y124" s="1"/>
      <c r="Z124" s="1"/>
      <c r="AA124" s="1"/>
    </row>
    <row r="125" spans="1:27" x14ac:dyDescent="0.25">
      <c r="A125" s="3"/>
      <c r="B125" s="17" t="s">
        <v>96</v>
      </c>
      <c r="C125" s="17"/>
      <c r="D125" s="17"/>
      <c r="E125" s="17"/>
      <c r="F125" s="1"/>
      <c r="G125" s="1"/>
      <c r="H125" s="1"/>
      <c r="I125" s="1"/>
      <c r="J125" s="3"/>
      <c r="K125" s="17" t="s">
        <v>96</v>
      </c>
      <c r="L125" s="17"/>
      <c r="M125" s="17"/>
      <c r="N125" s="17"/>
      <c r="O125" s="1"/>
      <c r="P125" s="1"/>
      <c r="Q125" s="1"/>
      <c r="R125" s="1"/>
      <c r="S125" s="3"/>
      <c r="T125" s="17" t="s">
        <v>96</v>
      </c>
      <c r="U125" s="17"/>
      <c r="V125" s="17"/>
      <c r="W125" s="17"/>
      <c r="X125" s="1"/>
      <c r="Y125" s="1"/>
      <c r="Z125" s="1"/>
      <c r="AA125" s="1"/>
    </row>
    <row r="126" spans="1:27" x14ac:dyDescent="0.25">
      <c r="A126" s="10"/>
      <c r="B126" s="11" t="s">
        <v>97</v>
      </c>
      <c r="C126" s="18">
        <v>2289407</v>
      </c>
      <c r="D126" s="18">
        <v>2527491</v>
      </c>
      <c r="E126" s="18">
        <v>238084</v>
      </c>
      <c r="F126" s="1"/>
      <c r="G126" s="1"/>
      <c r="H126" s="1"/>
      <c r="I126" s="1"/>
      <c r="J126" s="10"/>
      <c r="K126" s="11" t="s">
        <v>97</v>
      </c>
      <c r="L126" s="18">
        <v>3730878</v>
      </c>
      <c r="M126" s="18">
        <v>4109947</v>
      </c>
      <c r="N126" s="18">
        <v>379069</v>
      </c>
      <c r="O126" s="1"/>
      <c r="P126" s="1"/>
      <c r="Q126" s="1"/>
      <c r="R126" s="1"/>
      <c r="S126" s="10"/>
      <c r="T126" s="11" t="s">
        <v>97</v>
      </c>
      <c r="U126" s="18">
        <v>10073467</v>
      </c>
      <c r="V126" s="18">
        <v>11150303</v>
      </c>
      <c r="W126" s="18">
        <v>1076836</v>
      </c>
      <c r="X126" s="1"/>
      <c r="Y126" s="1"/>
      <c r="Z126" s="1"/>
      <c r="AA126" s="1"/>
    </row>
    <row r="127" spans="1:27" x14ac:dyDescent="0.25">
      <c r="A127" s="3"/>
      <c r="B127" s="7" t="s">
        <v>98</v>
      </c>
      <c r="C127" s="15">
        <v>5429311</v>
      </c>
      <c r="D127" s="15">
        <v>5991300</v>
      </c>
      <c r="E127" s="15">
        <v>561989</v>
      </c>
      <c r="F127" s="1"/>
      <c r="G127" s="1"/>
      <c r="H127" s="1"/>
      <c r="I127" s="1"/>
      <c r="J127" s="3"/>
      <c r="K127" s="7" t="s">
        <v>98</v>
      </c>
      <c r="L127" s="15">
        <v>8599731</v>
      </c>
      <c r="M127" s="15">
        <v>9472869</v>
      </c>
      <c r="N127" s="15">
        <v>873138</v>
      </c>
      <c r="O127" s="1"/>
      <c r="P127" s="1"/>
      <c r="Q127" s="1"/>
      <c r="R127" s="1"/>
      <c r="S127" s="3"/>
      <c r="T127" s="7" t="s">
        <v>98</v>
      </c>
      <c r="U127" s="15">
        <v>22954494</v>
      </c>
      <c r="V127" s="15">
        <v>25420597</v>
      </c>
      <c r="W127" s="15">
        <v>2466103</v>
      </c>
      <c r="X127" s="1"/>
      <c r="Y127" s="1"/>
      <c r="Z127" s="1"/>
      <c r="AA127" s="1"/>
    </row>
    <row r="128" spans="1:27" x14ac:dyDescent="0.25">
      <c r="A128" s="10"/>
      <c r="B128" s="11" t="s">
        <v>99</v>
      </c>
      <c r="C128" s="18">
        <v>1747541</v>
      </c>
      <c r="D128" s="18">
        <v>1929294</v>
      </c>
      <c r="E128" s="18">
        <v>181753</v>
      </c>
      <c r="F128" s="1"/>
      <c r="G128" s="1"/>
      <c r="H128" s="1"/>
      <c r="I128" s="1"/>
      <c r="J128" s="10"/>
      <c r="K128" s="11" t="s">
        <v>99</v>
      </c>
      <c r="L128" s="18">
        <v>2819929</v>
      </c>
      <c r="M128" s="18">
        <v>3107045</v>
      </c>
      <c r="N128" s="18">
        <v>287116</v>
      </c>
      <c r="O128" s="1"/>
      <c r="P128" s="1"/>
      <c r="Q128" s="1"/>
      <c r="R128" s="1"/>
      <c r="S128" s="10"/>
      <c r="T128" s="11" t="s">
        <v>99</v>
      </c>
      <c r="U128" s="18">
        <v>7457374</v>
      </c>
      <c r="V128" s="18">
        <v>8257571</v>
      </c>
      <c r="W128" s="18">
        <v>800197</v>
      </c>
      <c r="X128" s="1"/>
      <c r="Y128" s="1"/>
      <c r="Z128" s="1"/>
      <c r="AA128" s="1"/>
    </row>
    <row r="129" spans="1:27" x14ac:dyDescent="0.25">
      <c r="A129" s="3"/>
      <c r="B129" s="7" t="s">
        <v>100</v>
      </c>
      <c r="C129" s="15">
        <v>13000391</v>
      </c>
      <c r="D129" s="15">
        <v>14351465</v>
      </c>
      <c r="E129" s="15">
        <v>1351074</v>
      </c>
      <c r="F129" s="1"/>
      <c r="G129" s="1"/>
      <c r="H129" s="1"/>
      <c r="I129" s="1"/>
      <c r="J129" s="3"/>
      <c r="K129" s="7" t="s">
        <v>100</v>
      </c>
      <c r="L129" s="15">
        <v>20963509</v>
      </c>
      <c r="M129" s="15">
        <v>23094382</v>
      </c>
      <c r="N129" s="15">
        <v>2130873</v>
      </c>
      <c r="O129" s="1"/>
      <c r="P129" s="1"/>
      <c r="Q129" s="1"/>
      <c r="R129" s="1"/>
      <c r="S129" s="3"/>
      <c r="T129" s="7" t="s">
        <v>100</v>
      </c>
      <c r="U129" s="15">
        <v>56712952</v>
      </c>
      <c r="V129" s="15">
        <v>62773815</v>
      </c>
      <c r="W129" s="15">
        <v>6060863</v>
      </c>
      <c r="X129" s="1"/>
      <c r="Y129" s="1"/>
      <c r="Z129" s="1"/>
      <c r="AA129" s="1"/>
    </row>
    <row r="130" spans="1:27" x14ac:dyDescent="0.25">
      <c r="A130" s="1"/>
      <c r="B130" s="2"/>
      <c r="C130" s="2"/>
      <c r="D130" s="2"/>
      <c r="E130" s="2"/>
      <c r="F130" s="2"/>
      <c r="G130" s="2"/>
      <c r="H130" s="2"/>
      <c r="I130" s="2"/>
      <c r="J130" s="2"/>
      <c r="K130" s="2"/>
      <c r="L130" s="36">
        <f>SUM(L126:L129)</f>
        <v>36114047</v>
      </c>
      <c r="M130" s="36">
        <f>SUM(M126:M129)</f>
        <v>39784243</v>
      </c>
      <c r="N130" s="36">
        <f>SUM(N126:N129)</f>
        <v>3670196</v>
      </c>
      <c r="O130" s="2"/>
      <c r="P130" s="2"/>
      <c r="Q130" s="2"/>
      <c r="R130" s="2"/>
      <c r="S130" s="2"/>
      <c r="T130" s="2"/>
      <c r="U130" s="2"/>
      <c r="V130" s="2"/>
      <c r="W130" s="2"/>
      <c r="X130" s="2"/>
      <c r="Y130" s="2"/>
      <c r="Z130" s="2"/>
      <c r="AA130" s="2"/>
    </row>
    <row r="131" spans="1:27" x14ac:dyDescent="0.25">
      <c r="A131" s="27" t="s">
        <v>6</v>
      </c>
      <c r="B131" s="28"/>
      <c r="C131" s="28"/>
      <c r="D131" s="28"/>
      <c r="E131" s="29"/>
      <c r="F131" s="1"/>
      <c r="G131" s="1"/>
      <c r="H131" s="1"/>
      <c r="I131" s="1"/>
      <c r="J131" s="27" t="s">
        <v>126</v>
      </c>
      <c r="K131" s="28"/>
      <c r="L131" s="28"/>
      <c r="M131" s="28"/>
      <c r="N131" s="29"/>
      <c r="O131" s="1"/>
      <c r="P131" s="1"/>
      <c r="Q131" s="1"/>
      <c r="R131" s="1"/>
      <c r="S131" s="27" t="s">
        <v>128</v>
      </c>
      <c r="T131" s="28"/>
      <c r="U131" s="28"/>
      <c r="V131" s="28"/>
      <c r="W131" s="29"/>
      <c r="X131" s="1"/>
      <c r="Y131" s="1"/>
      <c r="Z131" s="1"/>
      <c r="AA131" s="1"/>
    </row>
    <row r="132" spans="1:27" x14ac:dyDescent="0.25">
      <c r="A132" s="10"/>
      <c r="B132" s="10" t="s">
        <v>101</v>
      </c>
      <c r="C132" s="18">
        <v>1475739</v>
      </c>
      <c r="D132" s="18">
        <v>1628426</v>
      </c>
      <c r="E132" s="18">
        <v>152687</v>
      </c>
      <c r="F132" s="1"/>
      <c r="G132" s="1"/>
      <c r="H132" s="1"/>
      <c r="I132" s="1"/>
      <c r="J132" s="10"/>
      <c r="K132" s="10" t="s">
        <v>101</v>
      </c>
      <c r="L132" s="18">
        <v>2315033</v>
      </c>
      <c r="M132" s="18">
        <v>2550410</v>
      </c>
      <c r="N132" s="18">
        <v>235377</v>
      </c>
      <c r="O132" s="1"/>
      <c r="P132" s="1"/>
      <c r="Q132" s="1"/>
      <c r="R132" s="1"/>
      <c r="S132" s="10"/>
      <c r="T132" s="10" t="s">
        <v>101</v>
      </c>
      <c r="U132" s="18">
        <v>6029321</v>
      </c>
      <c r="V132" s="18">
        <v>6680085</v>
      </c>
      <c r="W132" s="18">
        <v>650764</v>
      </c>
      <c r="X132" s="1"/>
      <c r="Y132" s="1"/>
      <c r="Z132" s="1"/>
      <c r="AA132" s="1"/>
    </row>
    <row r="133" spans="1:27" x14ac:dyDescent="0.25">
      <c r="A133" s="3"/>
      <c r="B133" s="3" t="s">
        <v>102</v>
      </c>
      <c r="C133" s="15">
        <v>238319</v>
      </c>
      <c r="D133" s="15">
        <v>262821</v>
      </c>
      <c r="E133" s="15">
        <v>24502</v>
      </c>
      <c r="F133" s="1"/>
      <c r="G133" s="1"/>
      <c r="H133" s="1"/>
      <c r="I133" s="1"/>
      <c r="J133" s="3"/>
      <c r="K133" s="3" t="s">
        <v>102</v>
      </c>
      <c r="L133" s="15">
        <v>371233</v>
      </c>
      <c r="M133" s="15">
        <v>408821</v>
      </c>
      <c r="N133" s="15">
        <v>37588</v>
      </c>
      <c r="O133" s="1"/>
      <c r="P133" s="1"/>
      <c r="Q133" s="1"/>
      <c r="R133" s="1"/>
      <c r="S133" s="3"/>
      <c r="T133" s="3" t="s">
        <v>102</v>
      </c>
      <c r="U133" s="15">
        <v>978802</v>
      </c>
      <c r="V133" s="15">
        <v>1084247</v>
      </c>
      <c r="W133" s="15">
        <v>105445</v>
      </c>
      <c r="X133" s="1"/>
      <c r="Y133" s="1"/>
      <c r="Z133" s="1"/>
      <c r="AA133" s="1"/>
    </row>
    <row r="134" spans="1:27" x14ac:dyDescent="0.25">
      <c r="A134" s="10"/>
      <c r="B134" s="10" t="s">
        <v>103</v>
      </c>
      <c r="C134" s="18">
        <v>1268516</v>
      </c>
      <c r="D134" s="18">
        <v>1399359</v>
      </c>
      <c r="E134" s="18">
        <v>130843</v>
      </c>
      <c r="F134" s="1"/>
      <c r="G134" s="1"/>
      <c r="H134" s="1"/>
      <c r="I134" s="1"/>
      <c r="J134" s="10"/>
      <c r="K134" s="10" t="s">
        <v>103</v>
      </c>
      <c r="L134" s="18">
        <v>2017975</v>
      </c>
      <c r="M134" s="18">
        <v>2221974</v>
      </c>
      <c r="N134" s="18">
        <v>203999</v>
      </c>
      <c r="O134" s="1"/>
      <c r="P134" s="1"/>
      <c r="Q134" s="1"/>
      <c r="R134" s="1"/>
      <c r="S134" s="10"/>
      <c r="T134" s="10" t="s">
        <v>103</v>
      </c>
      <c r="U134" s="18">
        <v>5597856</v>
      </c>
      <c r="V134" s="18">
        <v>6193202</v>
      </c>
      <c r="W134" s="18">
        <v>595346</v>
      </c>
      <c r="X134" s="1"/>
      <c r="Y134" s="1"/>
      <c r="Z134" s="1"/>
      <c r="AA134" s="1"/>
    </row>
    <row r="135" spans="1:27" x14ac:dyDescent="0.2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x14ac:dyDescent="0.25">
      <c r="A136" s="27" t="s">
        <v>6</v>
      </c>
      <c r="B136" s="28"/>
      <c r="C136" s="28"/>
      <c r="D136" s="28"/>
      <c r="E136" s="29"/>
      <c r="F136" s="1"/>
      <c r="G136" s="1"/>
      <c r="H136" s="1"/>
      <c r="I136" s="1"/>
      <c r="J136" s="27" t="s">
        <v>126</v>
      </c>
      <c r="K136" s="28"/>
      <c r="L136" s="28"/>
      <c r="M136" s="28"/>
      <c r="N136" s="29"/>
      <c r="O136" s="1"/>
      <c r="P136" s="1"/>
      <c r="Q136" s="1"/>
      <c r="R136" s="1"/>
      <c r="S136" s="27" t="s">
        <v>128</v>
      </c>
      <c r="T136" s="28"/>
      <c r="U136" s="28"/>
      <c r="V136" s="28"/>
      <c r="W136" s="29"/>
      <c r="X136" s="1"/>
      <c r="Y136" s="1"/>
      <c r="Z136" s="1"/>
      <c r="AA136" s="1"/>
    </row>
    <row r="137" spans="1:27" x14ac:dyDescent="0.25">
      <c r="A137" s="3"/>
      <c r="B137" s="17" t="s">
        <v>104</v>
      </c>
      <c r="C137" s="17"/>
      <c r="D137" s="17"/>
      <c r="E137" s="17"/>
      <c r="F137" s="1"/>
      <c r="G137" s="1"/>
      <c r="H137" s="1"/>
      <c r="I137" s="1"/>
      <c r="J137" s="3"/>
      <c r="K137" s="17" t="s">
        <v>104</v>
      </c>
      <c r="L137" s="17"/>
      <c r="M137" s="17"/>
      <c r="N137" s="17"/>
      <c r="O137" s="1"/>
      <c r="P137" s="1"/>
      <c r="Q137" s="1"/>
      <c r="R137" s="1"/>
      <c r="S137" s="3"/>
      <c r="T137" s="17" t="s">
        <v>104</v>
      </c>
      <c r="U137" s="17"/>
      <c r="V137" s="17"/>
      <c r="W137" s="17"/>
      <c r="X137" s="1"/>
      <c r="Y137" s="1"/>
      <c r="Z137" s="1"/>
      <c r="AA137" s="1"/>
    </row>
    <row r="138" spans="1:27" x14ac:dyDescent="0.25">
      <c r="A138" s="10"/>
      <c r="B138" s="11" t="s">
        <v>105</v>
      </c>
      <c r="C138" s="18">
        <v>7737038</v>
      </c>
      <c r="D138" s="18">
        <v>8537854</v>
      </c>
      <c r="E138" s="18">
        <v>800816</v>
      </c>
      <c r="F138" s="1"/>
      <c r="G138" s="1"/>
      <c r="H138" s="1"/>
      <c r="I138" s="1"/>
      <c r="J138" s="10"/>
      <c r="K138" s="11" t="s">
        <v>105</v>
      </c>
      <c r="L138" s="18">
        <v>12396100</v>
      </c>
      <c r="M138" s="18">
        <v>13653010</v>
      </c>
      <c r="N138" s="18">
        <v>1256910</v>
      </c>
      <c r="O138" s="1"/>
      <c r="P138" s="1"/>
      <c r="Q138" s="1"/>
      <c r="R138" s="1"/>
      <c r="S138" s="10"/>
      <c r="T138" s="11" t="s">
        <v>105</v>
      </c>
      <c r="U138" s="18">
        <v>33677585</v>
      </c>
      <c r="V138" s="18">
        <v>37284030</v>
      </c>
      <c r="W138" s="18">
        <v>3606445</v>
      </c>
      <c r="X138" s="1"/>
      <c r="Y138" s="1"/>
      <c r="Z138" s="1"/>
      <c r="AA138" s="1"/>
    </row>
    <row r="139" spans="1:27" x14ac:dyDescent="0.25">
      <c r="A139" s="3"/>
      <c r="B139" s="7" t="s">
        <v>106</v>
      </c>
      <c r="C139" s="15">
        <v>8683624</v>
      </c>
      <c r="D139" s="15">
        <v>9581920</v>
      </c>
      <c r="E139" s="15">
        <v>898296</v>
      </c>
      <c r="F139" s="1"/>
      <c r="G139" s="1"/>
      <c r="H139" s="1"/>
      <c r="I139" s="1"/>
      <c r="J139" s="3"/>
      <c r="K139" s="7" t="s">
        <v>106</v>
      </c>
      <c r="L139" s="15">
        <v>13881165</v>
      </c>
      <c r="M139" s="15">
        <v>15288025</v>
      </c>
      <c r="N139" s="15">
        <v>1406860</v>
      </c>
      <c r="O139" s="1"/>
      <c r="P139" s="1"/>
      <c r="Q139" s="1"/>
      <c r="R139" s="1"/>
      <c r="S139" s="3"/>
      <c r="T139" s="7" t="s">
        <v>106</v>
      </c>
      <c r="U139" s="15">
        <v>37930912</v>
      </c>
      <c r="V139" s="15">
        <v>41985822</v>
      </c>
      <c r="W139" s="15">
        <v>4054910</v>
      </c>
      <c r="X139" s="1"/>
      <c r="Y139" s="1"/>
      <c r="Z139" s="1"/>
      <c r="AA139" s="1"/>
    </row>
    <row r="140" spans="1:27" x14ac:dyDescent="0.25">
      <c r="A140" s="10"/>
      <c r="B140" s="11" t="s">
        <v>107</v>
      </c>
      <c r="C140" s="18">
        <v>3405770</v>
      </c>
      <c r="D140" s="18">
        <v>3758605</v>
      </c>
      <c r="E140" s="18">
        <v>352835</v>
      </c>
      <c r="F140" s="1"/>
      <c r="G140" s="1"/>
      <c r="H140" s="1"/>
      <c r="I140" s="1"/>
      <c r="J140" s="10"/>
      <c r="K140" s="11" t="s">
        <v>107</v>
      </c>
      <c r="L140" s="18">
        <v>5443934</v>
      </c>
      <c r="M140" s="18">
        <v>5996394</v>
      </c>
      <c r="N140" s="18">
        <v>552460</v>
      </c>
      <c r="O140" s="1"/>
      <c r="P140" s="1"/>
      <c r="Q140" s="1"/>
      <c r="R140" s="1"/>
      <c r="S140" s="10"/>
      <c r="T140" s="11" t="s">
        <v>107</v>
      </c>
      <c r="U140" s="18">
        <v>14865597</v>
      </c>
      <c r="V140" s="18">
        <v>16455129</v>
      </c>
      <c r="W140" s="18">
        <v>1589532</v>
      </c>
      <c r="X140" s="1"/>
      <c r="Y140" s="1"/>
      <c r="Z140" s="1"/>
      <c r="AA140" s="1"/>
    </row>
    <row r="141" spans="1:27" x14ac:dyDescent="0.25">
      <c r="A141" s="1"/>
      <c r="B141" s="2"/>
      <c r="C141" s="2"/>
      <c r="D141" s="2"/>
      <c r="E141" s="2"/>
      <c r="F141" s="2"/>
      <c r="G141" s="2"/>
      <c r="H141" s="2"/>
      <c r="I141" s="2"/>
      <c r="J141" s="2"/>
      <c r="K141" s="2"/>
      <c r="L141" s="36">
        <f>SUM(L138:L140)</f>
        <v>31721199</v>
      </c>
      <c r="M141" s="36">
        <f>SUM(M138:M140)</f>
        <v>34937429</v>
      </c>
      <c r="N141" s="36">
        <f>SUM(N138:N140)</f>
        <v>3216230</v>
      </c>
      <c r="O141" s="2"/>
      <c r="P141" s="2"/>
      <c r="Q141" s="2"/>
      <c r="R141" s="2"/>
      <c r="S141" s="2"/>
      <c r="T141" s="2"/>
      <c r="U141" s="2"/>
      <c r="V141" s="2"/>
      <c r="W141" s="2"/>
      <c r="X141" s="2"/>
      <c r="Y141" s="2"/>
      <c r="Z141" s="2"/>
      <c r="AA141" s="2"/>
    </row>
    <row r="142" spans="1:27" x14ac:dyDescent="0.25">
      <c r="A142" s="27" t="s">
        <v>6</v>
      </c>
      <c r="B142" s="28"/>
      <c r="C142" s="28"/>
      <c r="D142" s="28"/>
      <c r="E142" s="29"/>
      <c r="F142" s="1"/>
      <c r="G142" s="1"/>
      <c r="H142" s="1"/>
      <c r="I142" s="1"/>
      <c r="J142" s="27" t="s">
        <v>126</v>
      </c>
      <c r="K142" s="28"/>
      <c r="L142" s="28"/>
      <c r="M142" s="28"/>
      <c r="N142" s="29"/>
      <c r="O142" s="1"/>
      <c r="P142" s="1"/>
      <c r="Q142" s="1"/>
      <c r="R142" s="1"/>
      <c r="S142" s="27" t="s">
        <v>128</v>
      </c>
      <c r="T142" s="28"/>
      <c r="U142" s="28"/>
      <c r="V142" s="28"/>
      <c r="W142" s="29"/>
      <c r="X142" s="1"/>
      <c r="Y142" s="1"/>
      <c r="Z142" s="1"/>
      <c r="AA142" s="1"/>
    </row>
    <row r="143" spans="1:27" x14ac:dyDescent="0.25">
      <c r="A143" s="3"/>
      <c r="B143" s="17" t="s">
        <v>108</v>
      </c>
      <c r="C143" s="17"/>
      <c r="D143" s="17"/>
      <c r="E143" s="17"/>
      <c r="F143" s="1"/>
      <c r="G143" s="1"/>
      <c r="H143" s="1"/>
      <c r="I143" s="1"/>
      <c r="J143" s="3"/>
      <c r="K143" s="17" t="s">
        <v>108</v>
      </c>
      <c r="L143" s="17"/>
      <c r="M143" s="17"/>
      <c r="N143" s="17"/>
      <c r="O143" s="1"/>
      <c r="P143" s="1"/>
      <c r="Q143" s="1"/>
      <c r="R143" s="1"/>
      <c r="S143" s="3"/>
      <c r="T143" s="17" t="s">
        <v>108</v>
      </c>
      <c r="U143" s="17"/>
      <c r="V143" s="17"/>
      <c r="W143" s="17"/>
      <c r="X143" s="1"/>
      <c r="Y143" s="1"/>
      <c r="Z143" s="1"/>
      <c r="AA143" s="1"/>
    </row>
    <row r="144" spans="1:27" x14ac:dyDescent="0.25">
      <c r="A144" s="10"/>
      <c r="B144" s="11" t="s">
        <v>109</v>
      </c>
      <c r="C144" s="18">
        <v>1927031</v>
      </c>
      <c r="D144" s="18">
        <v>2127409</v>
      </c>
      <c r="E144" s="18">
        <v>200378</v>
      </c>
      <c r="F144" s="1"/>
      <c r="G144" s="1"/>
      <c r="H144" s="1"/>
      <c r="I144" s="1"/>
      <c r="J144" s="10"/>
      <c r="K144" s="11" t="s">
        <v>109</v>
      </c>
      <c r="L144" s="18">
        <v>3043798</v>
      </c>
      <c r="M144" s="18">
        <v>3354574</v>
      </c>
      <c r="N144" s="18">
        <v>310776</v>
      </c>
      <c r="O144" s="1"/>
      <c r="P144" s="1"/>
      <c r="Q144" s="1"/>
      <c r="R144" s="1"/>
      <c r="S144" s="10"/>
      <c r="T144" s="11" t="s">
        <v>109</v>
      </c>
      <c r="U144" s="18">
        <v>7789713</v>
      </c>
      <c r="V144" s="18">
        <v>8632877</v>
      </c>
      <c r="W144" s="18">
        <v>843164</v>
      </c>
      <c r="X144" s="1"/>
      <c r="Y144" s="1"/>
      <c r="Z144" s="1"/>
      <c r="AA144" s="1"/>
    </row>
    <row r="145" spans="1:27" x14ac:dyDescent="0.25">
      <c r="A145" s="3"/>
      <c r="B145" s="7" t="s">
        <v>110</v>
      </c>
      <c r="C145" s="15">
        <v>2726645</v>
      </c>
      <c r="D145" s="15">
        <v>3010378</v>
      </c>
      <c r="E145" s="15">
        <v>283733</v>
      </c>
      <c r="F145" s="1"/>
      <c r="G145" s="1"/>
      <c r="H145" s="1"/>
      <c r="I145" s="1"/>
      <c r="J145" s="3"/>
      <c r="K145" s="7" t="s">
        <v>110</v>
      </c>
      <c r="L145" s="15">
        <v>4397200</v>
      </c>
      <c r="M145" s="15">
        <v>4845135</v>
      </c>
      <c r="N145" s="15">
        <v>447935</v>
      </c>
      <c r="O145" s="1"/>
      <c r="P145" s="1"/>
      <c r="Q145" s="1"/>
      <c r="R145" s="1"/>
      <c r="S145" s="3"/>
      <c r="T145" s="7" t="s">
        <v>110</v>
      </c>
      <c r="U145" s="15">
        <v>11646492</v>
      </c>
      <c r="V145" s="15">
        <v>12896160</v>
      </c>
      <c r="W145" s="15">
        <v>1249668</v>
      </c>
      <c r="X145" s="1"/>
      <c r="Y145" s="1"/>
      <c r="Z145" s="1"/>
      <c r="AA145" s="1"/>
    </row>
    <row r="146" spans="1:27" x14ac:dyDescent="0.25">
      <c r="A146" s="10"/>
      <c r="B146" s="11" t="s">
        <v>111</v>
      </c>
      <c r="C146" s="18">
        <v>293883</v>
      </c>
      <c r="D146" s="18">
        <v>324382</v>
      </c>
      <c r="E146" s="18">
        <v>30499</v>
      </c>
      <c r="F146" s="1"/>
      <c r="G146" s="1"/>
      <c r="H146" s="1"/>
      <c r="I146" s="1"/>
      <c r="J146" s="10"/>
      <c r="K146" s="11" t="s">
        <v>111</v>
      </c>
      <c r="L146" s="18">
        <v>466821</v>
      </c>
      <c r="M146" s="18">
        <v>514354</v>
      </c>
      <c r="N146" s="18">
        <v>47533</v>
      </c>
      <c r="O146" s="1"/>
      <c r="P146" s="1"/>
      <c r="Q146" s="1"/>
      <c r="R146" s="1"/>
      <c r="S146" s="10"/>
      <c r="T146" s="11" t="s">
        <v>111</v>
      </c>
      <c r="U146" s="18">
        <v>1229449</v>
      </c>
      <c r="V146" s="18">
        <v>1361896</v>
      </c>
      <c r="W146" s="18">
        <v>132447</v>
      </c>
      <c r="X146" s="1"/>
      <c r="Y146" s="1"/>
      <c r="Z146" s="1"/>
      <c r="AA146" s="1"/>
    </row>
    <row r="147" spans="1:27" x14ac:dyDescent="0.25">
      <c r="A147" s="3"/>
      <c r="B147" s="7" t="s">
        <v>112</v>
      </c>
      <c r="C147" s="15">
        <v>2062628</v>
      </c>
      <c r="D147" s="15">
        <v>2276883</v>
      </c>
      <c r="E147" s="15">
        <v>214255</v>
      </c>
      <c r="F147" s="1"/>
      <c r="G147" s="1"/>
      <c r="H147" s="1"/>
      <c r="I147" s="1"/>
      <c r="J147" s="3"/>
      <c r="K147" s="7" t="s">
        <v>112</v>
      </c>
      <c r="L147" s="15">
        <v>3309403</v>
      </c>
      <c r="M147" s="15">
        <v>3646155</v>
      </c>
      <c r="N147" s="15">
        <v>336752</v>
      </c>
      <c r="O147" s="1"/>
      <c r="P147" s="1"/>
      <c r="Q147" s="1"/>
      <c r="R147" s="1"/>
      <c r="S147" s="3"/>
      <c r="T147" s="7" t="s">
        <v>112</v>
      </c>
      <c r="U147" s="15">
        <v>8831167</v>
      </c>
      <c r="V147" s="15">
        <v>9778816</v>
      </c>
      <c r="W147" s="15">
        <v>947649</v>
      </c>
      <c r="X147" s="1"/>
      <c r="Y147" s="1"/>
      <c r="Z147" s="1"/>
      <c r="AA147" s="1"/>
    </row>
    <row r="148" spans="1:27" x14ac:dyDescent="0.25">
      <c r="A148" s="1"/>
      <c r="B148" s="2"/>
      <c r="C148" s="2"/>
      <c r="D148" s="2"/>
      <c r="E148" s="2"/>
      <c r="F148" s="2"/>
      <c r="G148" s="2"/>
      <c r="H148" s="2"/>
      <c r="I148" s="2"/>
      <c r="J148" s="2"/>
      <c r="K148" s="2"/>
      <c r="L148" s="36">
        <f>SUM(L144:L147)</f>
        <v>11217222</v>
      </c>
      <c r="M148" s="36">
        <f>SUM(M144:M147)</f>
        <v>12360218</v>
      </c>
      <c r="N148" s="36">
        <f>SUM(N144:N147)</f>
        <v>1142996</v>
      </c>
      <c r="O148" s="2"/>
      <c r="P148" s="2"/>
      <c r="Q148" s="2"/>
      <c r="R148" s="2"/>
      <c r="S148" s="2"/>
      <c r="T148" s="2"/>
      <c r="U148" s="2"/>
      <c r="V148" s="2"/>
      <c r="W148" s="2"/>
      <c r="X148" s="2"/>
      <c r="Y148" s="2"/>
      <c r="Z148" s="2"/>
      <c r="AA148" s="2"/>
    </row>
    <row r="149" spans="1:27" ht="409.6" customHeight="1" x14ac:dyDescent="0.25">
      <c r="A149" s="31" t="s">
        <v>7</v>
      </c>
      <c r="B149" s="24"/>
      <c r="C149" s="24"/>
      <c r="D149" s="24"/>
      <c r="E149" s="24"/>
      <c r="F149" s="24"/>
      <c r="G149" s="24"/>
      <c r="H149" s="25"/>
      <c r="I149" s="2"/>
      <c r="J149" s="2"/>
      <c r="K149" s="2"/>
      <c r="L149" s="2"/>
      <c r="M149" s="2"/>
      <c r="N149" s="2"/>
      <c r="O149" s="2"/>
      <c r="P149" s="2"/>
      <c r="Q149" s="2"/>
      <c r="R149" s="2"/>
      <c r="S149" s="2"/>
      <c r="T149" s="2"/>
      <c r="U149" s="2"/>
      <c r="V149" s="2"/>
      <c r="W149" s="2"/>
      <c r="X149" s="2"/>
      <c r="Y149" s="2"/>
      <c r="Z149" s="2"/>
      <c r="AA149" s="2"/>
    </row>
    <row r="150" spans="1:27" x14ac:dyDescent="0.2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52.9" customHeight="1" x14ac:dyDescent="0.25">
      <c r="A151" s="32" t="s">
        <v>8</v>
      </c>
      <c r="B151" s="24"/>
      <c r="C151" s="24"/>
      <c r="D151" s="24"/>
      <c r="E151" s="24"/>
      <c r="F151" s="24"/>
      <c r="G151" s="24"/>
      <c r="H151" s="25"/>
      <c r="I151" s="2"/>
      <c r="J151" s="2"/>
      <c r="K151" s="2"/>
      <c r="L151" s="2"/>
      <c r="M151" s="2"/>
      <c r="N151" s="2"/>
      <c r="O151" s="2"/>
      <c r="P151" s="2"/>
      <c r="Q151" s="2"/>
      <c r="R151" s="2"/>
      <c r="S151" s="2"/>
      <c r="T151" s="2"/>
      <c r="U151" s="2"/>
      <c r="V151" s="2"/>
      <c r="W151" s="2"/>
      <c r="X151" s="2"/>
      <c r="Y151" s="2"/>
      <c r="Z151" s="2"/>
      <c r="AA151" s="2"/>
    </row>
    <row r="152" spans="1:27" x14ac:dyDescent="0.2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x14ac:dyDescent="0.25">
      <c r="A153" s="33" t="s">
        <v>9</v>
      </c>
      <c r="B153" s="34"/>
      <c r="C153" s="34"/>
      <c r="D153" s="34"/>
      <c r="E153" s="34"/>
      <c r="F153" s="34"/>
      <c r="G153" s="34"/>
      <c r="H153" s="35"/>
      <c r="I153" s="2"/>
      <c r="J153" s="2"/>
      <c r="K153" s="2"/>
      <c r="L153" s="2"/>
      <c r="M153" s="2"/>
      <c r="N153" s="2"/>
      <c r="O153" s="2"/>
      <c r="P153" s="2"/>
      <c r="Q153" s="2"/>
      <c r="R153" s="2"/>
      <c r="S153" s="2"/>
      <c r="T153" s="2"/>
      <c r="U153" s="2"/>
      <c r="V153" s="2"/>
      <c r="W153" s="2"/>
      <c r="X153" s="2"/>
      <c r="Y153" s="2"/>
      <c r="Z153" s="2"/>
      <c r="AA153" s="2"/>
    </row>
    <row r="154" spans="1:27" x14ac:dyDescent="0.2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sheetData>
  <mergeCells count="70">
    <mergeCell ref="A153:H153"/>
    <mergeCell ref="A142:E142"/>
    <mergeCell ref="J142:N142"/>
    <mergeCell ref="S142:W142"/>
    <mergeCell ref="A149:H149"/>
    <mergeCell ref="A151:H151"/>
    <mergeCell ref="A131:E131"/>
    <mergeCell ref="J131:N131"/>
    <mergeCell ref="S131:W131"/>
    <mergeCell ref="A136:E136"/>
    <mergeCell ref="J136:N136"/>
    <mergeCell ref="S136:W136"/>
    <mergeCell ref="A117:E117"/>
    <mergeCell ref="J117:N117"/>
    <mergeCell ref="S117:W117"/>
    <mergeCell ref="A124:E124"/>
    <mergeCell ref="J124:N124"/>
    <mergeCell ref="S124:W124"/>
    <mergeCell ref="A99:E99"/>
    <mergeCell ref="J99:N99"/>
    <mergeCell ref="S99:W99"/>
    <mergeCell ref="A106:E106"/>
    <mergeCell ref="J106:N106"/>
    <mergeCell ref="S106:W106"/>
    <mergeCell ref="A85:B85"/>
    <mergeCell ref="J85:K85"/>
    <mergeCell ref="S85:T85"/>
    <mergeCell ref="A93:E93"/>
    <mergeCell ref="J93:N93"/>
    <mergeCell ref="S93:W93"/>
    <mergeCell ref="A83:B83"/>
    <mergeCell ref="J83:K83"/>
    <mergeCell ref="S83:T83"/>
    <mergeCell ref="A84:B84"/>
    <mergeCell ref="J84:K84"/>
    <mergeCell ref="S84:T84"/>
    <mergeCell ref="A79:E79"/>
    <mergeCell ref="J79:N79"/>
    <mergeCell ref="S79:W79"/>
    <mergeCell ref="A82:E82"/>
    <mergeCell ref="J82:N82"/>
    <mergeCell ref="S82:W82"/>
    <mergeCell ref="A37:E37"/>
    <mergeCell ref="J37:N37"/>
    <mergeCell ref="S37:W37"/>
    <mergeCell ref="A69:E69"/>
    <mergeCell ref="J69:N69"/>
    <mergeCell ref="S69:W69"/>
    <mergeCell ref="A21:B21"/>
    <mergeCell ref="J21:K21"/>
    <mergeCell ref="S21:T21"/>
    <mergeCell ref="A30:E30"/>
    <mergeCell ref="J30:N30"/>
    <mergeCell ref="S30:W30"/>
    <mergeCell ref="A19:E19"/>
    <mergeCell ref="J19:N19"/>
    <mergeCell ref="S19:W19"/>
    <mergeCell ref="A20:B20"/>
    <mergeCell ref="J20:K20"/>
    <mergeCell ref="S20:T20"/>
    <mergeCell ref="A6:AA6"/>
    <mergeCell ref="A7:AA7"/>
    <mergeCell ref="A10:G10"/>
    <mergeCell ref="J10:P10"/>
    <mergeCell ref="S10:Y10"/>
    <mergeCell ref="A1:AA1"/>
    <mergeCell ref="A2:AA2"/>
    <mergeCell ref="A3:AA3"/>
    <mergeCell ref="A4:AA4"/>
    <mergeCell ref="A5:AA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Waverly, Iowa (5, 10, 20 minute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Esri</dc:creator>
  <cp:lastModifiedBy>Brooke Prouty</cp:lastModifiedBy>
  <dcterms:created xsi:type="dcterms:W3CDTF">2026-01-05T22:40:35Z</dcterms:created>
  <dcterms:modified xsi:type="dcterms:W3CDTF">2026-01-16T18:45:56Z</dcterms:modified>
</cp:coreProperties>
</file>