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535d180d536e5a/_Business/Advocacia/Tributário/GTTPRO/INSS - Verbas indenizatórias/"/>
    </mc:Choice>
  </mc:AlternateContent>
  <xr:revisionPtr revIDLastSave="1" documentId="8_{C4F42BC8-B557-44BD-B45B-100B4CCA6D29}" xr6:coauthVersionLast="45" xr6:coauthVersionMax="45" xr10:uidLastSave="{76E2AF46-6BC4-4AA3-AF78-D8F2FF0C665C}"/>
  <bookViews>
    <workbookView xWindow="-120" yWindow="-120" windowWidth="19440" windowHeight="15000" tabRatio="449" xr2:uid="{00000000-000D-0000-FFFF-FFFF00000000}"/>
  </bookViews>
  <sheets>
    <sheet name="INSS" sheetId="1" r:id="rId1"/>
  </sheets>
  <definedNames>
    <definedName name="m_rest">INSS!$I$4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1" l="1"/>
  <c r="E65" i="1"/>
  <c r="F65" i="1"/>
  <c r="G65" i="1"/>
  <c r="H65" i="1"/>
  <c r="I65" i="1"/>
  <c r="C65" i="1"/>
  <c r="D56" i="1"/>
  <c r="E56" i="1"/>
  <c r="F56" i="1"/>
  <c r="G56" i="1"/>
  <c r="H56" i="1"/>
  <c r="I56" i="1"/>
  <c r="C56" i="1"/>
  <c r="D48" i="1"/>
  <c r="E48" i="1"/>
  <c r="F48" i="1"/>
  <c r="G48" i="1"/>
  <c r="H48" i="1"/>
  <c r="I48" i="1"/>
  <c r="C48" i="1"/>
  <c r="D17" i="1"/>
  <c r="E17" i="1"/>
  <c r="F17" i="1"/>
  <c r="G17" i="1"/>
  <c r="H17" i="1"/>
  <c r="I17" i="1"/>
  <c r="C17" i="1"/>
  <c r="D11" i="1"/>
  <c r="E11" i="1"/>
  <c r="F11" i="1"/>
  <c r="G11" i="1"/>
  <c r="C11" i="1"/>
  <c r="I30" i="1" l="1"/>
  <c r="H8" i="1"/>
  <c r="I8" i="1" s="1"/>
  <c r="H59" i="1"/>
  <c r="I59" i="1" s="1"/>
  <c r="H52" i="1"/>
  <c r="I52" i="1" s="1"/>
  <c r="H53" i="1"/>
  <c r="I53" i="1" s="1"/>
  <c r="H54" i="1"/>
  <c r="I54" i="1" s="1"/>
  <c r="H55" i="1"/>
  <c r="I55" i="1" s="1"/>
  <c r="H51" i="1"/>
  <c r="I51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20" i="1"/>
  <c r="I20" i="1" s="1"/>
  <c r="H15" i="1"/>
  <c r="I15" i="1" s="1"/>
  <c r="H16" i="1"/>
  <c r="I16" i="1" s="1"/>
  <c r="H14" i="1"/>
  <c r="I14" i="1" s="1"/>
  <c r="H9" i="1"/>
  <c r="H10" i="1"/>
  <c r="I10" i="1" s="1"/>
  <c r="I9" i="1" l="1"/>
  <c r="I11" i="1" s="1"/>
  <c r="H11" i="1"/>
  <c r="H67" i="1" s="1"/>
  <c r="H64" i="1"/>
  <c r="I64" i="1" s="1"/>
  <c r="H60" i="1"/>
  <c r="I60" i="1" s="1"/>
  <c r="H61" i="1"/>
  <c r="I61" i="1" s="1"/>
  <c r="H62" i="1"/>
  <c r="I62" i="1" s="1"/>
  <c r="H63" i="1"/>
  <c r="I63" i="1" s="1"/>
  <c r="H69" i="1" l="1"/>
  <c r="I67" i="1"/>
</calcChain>
</file>

<file path=xl/sharedStrings.xml><?xml version="1.0" encoding="utf-8"?>
<sst xmlns="http://schemas.openxmlformats.org/spreadsheetml/2006/main" count="63" uniqueCount="63">
  <si>
    <t>Auxílio Doença</t>
  </si>
  <si>
    <t>Aviso Prévio Indenizado</t>
  </si>
  <si>
    <t>Excedente de Horas Extras</t>
  </si>
  <si>
    <t>Auxílio Maternidade</t>
  </si>
  <si>
    <t>Verbas inseridas indevidamente na base de Cálculo do INSS patronal</t>
  </si>
  <si>
    <t>Adicional noturno</t>
  </si>
  <si>
    <t>Verba</t>
  </si>
  <si>
    <t>Planilha para apuração estimada da economia mensal e do montante a ser recuperado pela exclusão da verbas trabalhistas de caráter indenizatório da base de cálculo da Contribuição Social</t>
  </si>
  <si>
    <t>Adicional de insalubridade</t>
  </si>
  <si>
    <t>Férias gozadas</t>
  </si>
  <si>
    <t>Auxílio - Creche</t>
  </si>
  <si>
    <t>Abono indenizatório pago com base em acordo coletivo sem habitualizadade</t>
  </si>
  <si>
    <t>Férias indenizadas</t>
  </si>
  <si>
    <t>13.o indenizado</t>
  </si>
  <si>
    <t xml:space="preserve">Adicionais não habituais </t>
  </si>
  <si>
    <t>Outras verbas específicas da empresa pagas sem habitualidade</t>
  </si>
  <si>
    <t>PLR - Participação nos Lucros e Resultados</t>
  </si>
  <si>
    <t>LEI 8212/91, art. 28 §9</t>
  </si>
  <si>
    <t>Os benefícios da previdência social, salvo o salário-maternidade</t>
  </si>
  <si>
    <t>Ajudas de custo e o adicional mensal recebidos pelo aeronauta</t>
  </si>
  <si>
    <t>Incentivo à demissão;</t>
  </si>
  <si>
    <t>Ganhos eventuais e os abonos expressamente desvinculados do salário</t>
  </si>
  <si>
    <t>Licença-prêmio indenizada</t>
  </si>
  <si>
    <t>Vale-transporte</t>
  </si>
  <si>
    <t>Bolsa de complementação educacional de estagiário</t>
  </si>
  <si>
    <t>Participação nos lucros ou resultados da empresa</t>
  </si>
  <si>
    <t>Auxílio-doença</t>
  </si>
  <si>
    <t>Assistência ao trabalhador da agroindústria canavieira</t>
  </si>
  <si>
    <t>Assistência médico/odontológico</t>
  </si>
  <si>
    <t>Vestuários, equipamentos e outros acessórios fornecidos ao empregado</t>
  </si>
  <si>
    <t>Uso de veículo do empregado e o reembolso creche</t>
  </si>
  <si>
    <t>Plano educacional ou bolsa de estudo</t>
  </si>
  <si>
    <t>Bolsa de aprendizagem</t>
  </si>
  <si>
    <t>Cessão de direitos autorais</t>
  </si>
  <si>
    <t>Multa a favor do empregado</t>
  </si>
  <si>
    <t>Vale-cultura</t>
  </si>
  <si>
    <t>Férias indenizadas e adicional constitucional</t>
  </si>
  <si>
    <t>Tempo de serviço safrista</t>
  </si>
  <si>
    <t>Abono de férias</t>
  </si>
  <si>
    <t>O empregado dispensado, sem justa causa, no período de 30 dias que antecede a data de sua correção salarial</t>
  </si>
  <si>
    <t>Parcela "in natura" auxílio alimentação</t>
  </si>
  <si>
    <t>Indenização por Demissão sem justa causa</t>
  </si>
  <si>
    <t>Ajuda de custo por mudança de local de trabalho</t>
  </si>
  <si>
    <t>Diárias para viagens que não excedam 50% do salário</t>
  </si>
  <si>
    <t>Transporte, alimentação e habitação para trabalho em obra longe de sua residência</t>
  </si>
  <si>
    <t>Contribuições Pessoa Jurídica previdência complementar</t>
  </si>
  <si>
    <t>Auxílio Alimentação in natura</t>
  </si>
  <si>
    <t>Auxílio Alimentação - ticket e in natura (mesmo sem PAT)</t>
  </si>
  <si>
    <t>Total ano 2016</t>
  </si>
  <si>
    <t>Total ano 2017</t>
  </si>
  <si>
    <t>Total ano 2018</t>
  </si>
  <si>
    <t>Total ano 2019</t>
  </si>
  <si>
    <t>Total ano 2020</t>
  </si>
  <si>
    <t>Restituição Estimada com correção monetária</t>
  </si>
  <si>
    <t>Total estimado passível de restituição</t>
  </si>
  <si>
    <t>STJ</t>
  </si>
  <si>
    <t xml:space="preserve">PGFN - PARECERES PGFN/CRJ </t>
  </si>
  <si>
    <t>STF</t>
  </si>
  <si>
    <t xml:space="preserve">Verbas pagas sem habitualidade - STF - RE </t>
  </si>
  <si>
    <t>Total estimado de economia mensal para empresa</t>
  </si>
  <si>
    <t>Caso queira simular valores de restituição de outros tributos pagos indevidamente, solicite um contato com nossos especialistas.</t>
  </si>
  <si>
    <t>INSS passível de restituição</t>
  </si>
  <si>
    <t xml:space="preserve">Este material apresenta uma simulação estimada de valores, não dispensando a análise da situação concreta por um advogado especialista nesta demanda, para avaliação dos critérios, requisitos necessários e da melhor estratégia para recuperação dos valores. (cada verba necessita de uma estratégia processual diferente para lograr êxito na restituição.)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</si>
</sst>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9">
    <xf numFmtId="0" fontId="0" fillId="0" borderId="0" xfId="0"/>
    <xf numFmtId="165" fontId="0" fillId="2" borderId="1" xfId="1" applyNumberFormat="1" applyFont="1" applyFill="1" applyBorder="1" applyProtection="1">
      <protection locked="0"/>
    </xf>
    <xf numFmtId="0" fontId="0" fillId="0" borderId="0" xfId="0" applyProtection="1"/>
    <xf numFmtId="0" fontId="0" fillId="0" borderId="0" xfId="0" applyFill="1" applyProtection="1"/>
    <xf numFmtId="0" fontId="7" fillId="5" borderId="0" xfId="0" applyFont="1" applyFill="1" applyProtection="1"/>
    <xf numFmtId="0" fontId="17" fillId="5" borderId="0" xfId="0" applyFont="1" applyFill="1" applyAlignment="1" applyProtection="1">
      <alignment horizontal="left" vertical="top" wrapText="1"/>
    </xf>
    <xf numFmtId="0" fontId="8" fillId="5" borderId="0" xfId="0" applyFont="1" applyFill="1" applyAlignment="1" applyProtection="1">
      <alignment horizontal="left"/>
    </xf>
    <xf numFmtId="0" fontId="9" fillId="5" borderId="0" xfId="0" applyFont="1" applyFill="1" applyProtection="1"/>
    <xf numFmtId="0" fontId="3" fillId="0" borderId="0" xfId="0" applyFont="1" applyProtection="1"/>
    <xf numFmtId="0" fontId="5" fillId="2" borderId="1" xfId="0" applyFont="1" applyFill="1" applyBorder="1" applyProtection="1"/>
    <xf numFmtId="0" fontId="1" fillId="3" borderId="1" xfId="0" applyFont="1" applyFill="1" applyBorder="1" applyProtection="1"/>
    <xf numFmtId="0" fontId="0" fillId="3" borderId="1" xfId="0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 vertical="center"/>
    </xf>
    <xf numFmtId="165" fontId="0" fillId="2" borderId="1" xfId="1" applyNumberFormat="1" applyFont="1" applyFill="1" applyBorder="1" applyProtection="1"/>
    <xf numFmtId="165" fontId="0" fillId="2" borderId="1" xfId="1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165" fontId="14" fillId="2" borderId="1" xfId="1" applyNumberFormat="1" applyFont="1" applyFill="1" applyBorder="1" applyProtection="1"/>
    <xf numFmtId="0" fontId="0" fillId="5" borderId="0" xfId="0" applyFill="1" applyBorder="1" applyProtection="1"/>
    <xf numFmtId="0" fontId="2" fillId="5" borderId="0" xfId="0" applyFont="1" applyFill="1" applyBorder="1" applyAlignment="1" applyProtection="1">
      <alignment horizontal="left" vertical="center"/>
    </xf>
    <xf numFmtId="165" fontId="0" fillId="5" borderId="0" xfId="1" applyNumberFormat="1" applyFont="1" applyFill="1" applyBorder="1" applyProtection="1"/>
    <xf numFmtId="165" fontId="0" fillId="5" borderId="0" xfId="1" applyNumberFormat="1" applyFont="1" applyFill="1" applyBorder="1" applyAlignment="1" applyProtection="1">
      <alignment vertical="center"/>
    </xf>
    <xf numFmtId="164" fontId="0" fillId="2" borderId="1" xfId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0" fillId="0" borderId="2" xfId="0" applyBorder="1" applyProtection="1"/>
    <xf numFmtId="0" fontId="13" fillId="2" borderId="1" xfId="0" applyFont="1" applyFill="1" applyBorder="1" applyAlignment="1" applyProtection="1">
      <alignment horizontal="left" vertical="center" wrapText="1"/>
    </xf>
    <xf numFmtId="164" fontId="0" fillId="2" borderId="3" xfId="1" applyFont="1" applyFill="1" applyBorder="1" applyAlignment="1" applyProtection="1">
      <alignment vertical="center"/>
    </xf>
    <xf numFmtId="0" fontId="11" fillId="5" borderId="2" xfId="0" applyFont="1" applyFill="1" applyBorder="1" applyProtection="1"/>
    <xf numFmtId="0" fontId="12" fillId="5" borderId="2" xfId="0" applyFont="1" applyFill="1" applyBorder="1" applyProtection="1"/>
    <xf numFmtId="0" fontId="13" fillId="2" borderId="1" xfId="0" applyFont="1" applyFill="1" applyBorder="1" applyAlignment="1" applyProtection="1">
      <alignment horizontal="left" vertical="center"/>
    </xf>
    <xf numFmtId="0" fontId="0" fillId="0" borderId="0" xfId="0" applyBorder="1" applyProtection="1"/>
    <xf numFmtId="0" fontId="5" fillId="5" borderId="0" xfId="0" applyFont="1" applyFill="1" applyBorder="1" applyProtection="1"/>
    <xf numFmtId="0" fontId="2" fillId="2" borderId="1" xfId="0" applyFont="1" applyFill="1" applyBorder="1" applyProtection="1"/>
    <xf numFmtId="0" fontId="15" fillId="4" borderId="0" xfId="0" applyFont="1" applyFill="1" applyBorder="1" applyProtection="1"/>
    <xf numFmtId="164" fontId="16" fillId="4" borderId="0" xfId="1" applyFont="1" applyFill="1" applyBorder="1" applyProtection="1"/>
    <xf numFmtId="0" fontId="6" fillId="5" borderId="0" xfId="0" applyFont="1" applyFill="1" applyBorder="1" applyProtection="1"/>
    <xf numFmtId="165" fontId="0" fillId="2" borderId="4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0" fontId="18" fillId="5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vertical="center"/>
    </xf>
    <xf numFmtId="0" fontId="10" fillId="5" borderId="0" xfId="0" applyFont="1" applyFill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1" fillId="4" borderId="3" xfId="0" applyFont="1" applyFill="1" applyBorder="1" applyAlignment="1" applyProtection="1">
      <alignment horizontal="center"/>
    </xf>
    <xf numFmtId="0" fontId="1" fillId="4" borderId="6" xfId="0" applyFont="1" applyFill="1" applyBorder="1" applyAlignment="1" applyProtection="1">
      <alignment horizontal="center"/>
    </xf>
    <xf numFmtId="0" fontId="1" fillId="4" borderId="5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</xf>
    <xf numFmtId="0" fontId="19" fillId="5" borderId="0" xfId="0" applyFont="1" applyFill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29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pjf.adv.b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2532530</xdr:colOff>
      <xdr:row>3</xdr:row>
      <xdr:rowOff>187897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D952EA-B8EA-4925-8017-399370627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0"/>
          <a:ext cx="2532530" cy="2148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8"/>
  <sheetViews>
    <sheetView showGridLines="0" showRowColHeaders="0" tabSelected="1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8" sqref="C8"/>
    </sheetView>
  </sheetViews>
  <sheetFormatPr defaultRowHeight="15" x14ac:dyDescent="0.25"/>
  <cols>
    <col min="1" max="1" width="1" style="2" customWidth="1"/>
    <col min="2" max="2" width="46.5703125" style="2" customWidth="1"/>
    <col min="3" max="7" width="17" style="2" bestFit="1" customWidth="1"/>
    <col min="8" max="8" width="27.140625" style="2" bestFit="1" customWidth="1"/>
    <col min="9" max="9" width="44.5703125" style="2" bestFit="1" customWidth="1"/>
    <col min="10" max="10" width="15.140625" style="2" customWidth="1"/>
    <col min="11" max="11" width="9.140625" style="3"/>
    <col min="12" max="16384" width="9.140625" style="2"/>
  </cols>
  <sheetData>
    <row r="1" spans="1:21" ht="111.75" customHeight="1" x14ac:dyDescent="0.25">
      <c r="C1" s="37" t="s">
        <v>7</v>
      </c>
      <c r="D1" s="38"/>
      <c r="G1" s="46" t="s">
        <v>62</v>
      </c>
      <c r="H1" s="47"/>
      <c r="I1" s="47"/>
    </row>
    <row r="2" spans="1:21" ht="27" customHeight="1" x14ac:dyDescent="0.3">
      <c r="A2" s="4"/>
      <c r="C2" s="39" t="s">
        <v>4</v>
      </c>
      <c r="D2" s="40"/>
      <c r="E2" s="5"/>
      <c r="F2" s="5"/>
      <c r="G2" s="39" t="s">
        <v>60</v>
      </c>
      <c r="H2" s="40"/>
      <c r="I2" s="48"/>
      <c r="J2" s="6"/>
      <c r="K2" s="2"/>
    </row>
    <row r="3" spans="1:21" s="8" customFormat="1" x14ac:dyDescent="0.25">
      <c r="A3" s="4"/>
      <c r="B3" s="7"/>
      <c r="C3" s="7"/>
      <c r="D3" s="7"/>
      <c r="E3" s="7"/>
      <c r="F3" s="7"/>
      <c r="H3" s="7"/>
      <c r="I3" s="4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s="8" customFormat="1" x14ac:dyDescent="0.25">
      <c r="A4" s="4"/>
      <c r="B4" s="7"/>
      <c r="C4" s="45"/>
      <c r="D4" s="45"/>
      <c r="E4" s="45"/>
      <c r="F4" s="45"/>
      <c r="G4" s="45"/>
      <c r="H4" s="45"/>
      <c r="I4" s="9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25">
      <c r="B5" s="10" t="s">
        <v>6</v>
      </c>
      <c r="C5" s="11" t="s">
        <v>48</v>
      </c>
      <c r="D5" s="11" t="s">
        <v>49</v>
      </c>
      <c r="E5" s="11" t="s">
        <v>50</v>
      </c>
      <c r="F5" s="11" t="s">
        <v>51</v>
      </c>
      <c r="G5" s="11" t="s">
        <v>52</v>
      </c>
      <c r="H5" s="11" t="s">
        <v>61</v>
      </c>
      <c r="I5" s="11" t="s">
        <v>53</v>
      </c>
      <c r="K5" s="2"/>
    </row>
    <row r="6" spans="1:21" x14ac:dyDescent="0.25">
      <c r="K6" s="2"/>
    </row>
    <row r="7" spans="1:21" x14ac:dyDescent="0.25">
      <c r="B7" s="44" t="s">
        <v>55</v>
      </c>
      <c r="C7" s="44"/>
      <c r="D7" s="44"/>
      <c r="E7" s="44"/>
      <c r="F7" s="44"/>
      <c r="G7" s="44"/>
      <c r="H7" s="44"/>
      <c r="I7" s="44"/>
      <c r="K7" s="2"/>
    </row>
    <row r="8" spans="1:21" x14ac:dyDescent="0.25">
      <c r="B8" s="12" t="s">
        <v>0</v>
      </c>
      <c r="C8" s="1"/>
      <c r="D8" s="1"/>
      <c r="E8" s="1"/>
      <c r="F8" s="1"/>
      <c r="G8" s="1"/>
      <c r="H8" s="13">
        <f>(C8+D8+E8+F8+G8)*0.2</f>
        <v>0</v>
      </c>
      <c r="I8" s="14">
        <f>H8*1.44771907</f>
        <v>0</v>
      </c>
      <c r="K8" s="2"/>
    </row>
    <row r="9" spans="1:21" x14ac:dyDescent="0.25">
      <c r="B9" s="12" t="s">
        <v>1</v>
      </c>
      <c r="C9" s="1"/>
      <c r="D9" s="1"/>
      <c r="E9" s="1"/>
      <c r="F9" s="1"/>
      <c r="G9" s="1"/>
      <c r="H9" s="13">
        <f t="shared" ref="H9:H10" si="0">(C9+D9+E9+F9+G9)*0.2</f>
        <v>0</v>
      </c>
      <c r="I9" s="14">
        <f t="shared" ref="I9:I10" si="1">H9*1.44771907</f>
        <v>0</v>
      </c>
      <c r="K9" s="2"/>
    </row>
    <row r="10" spans="1:21" x14ac:dyDescent="0.25">
      <c r="B10" s="12" t="s">
        <v>47</v>
      </c>
      <c r="C10" s="35"/>
      <c r="D10" s="35"/>
      <c r="E10" s="35"/>
      <c r="F10" s="35"/>
      <c r="G10" s="35"/>
      <c r="H10" s="13">
        <f t="shared" si="0"/>
        <v>0</v>
      </c>
      <c r="I10" s="14">
        <f t="shared" si="1"/>
        <v>0</v>
      </c>
      <c r="K10" s="2"/>
    </row>
    <row r="11" spans="1:21" x14ac:dyDescent="0.25">
      <c r="B11" s="15"/>
      <c r="C11" s="16">
        <f t="shared" ref="C11:I11" si="2">SUM(C8:C10)</f>
        <v>0</v>
      </c>
      <c r="D11" s="16">
        <f t="shared" si="2"/>
        <v>0</v>
      </c>
      <c r="E11" s="16">
        <f t="shared" si="2"/>
        <v>0</v>
      </c>
      <c r="F11" s="16">
        <f t="shared" si="2"/>
        <v>0</v>
      </c>
      <c r="G11" s="16">
        <f t="shared" si="2"/>
        <v>0</v>
      </c>
      <c r="H11" s="16">
        <f t="shared" si="2"/>
        <v>0</v>
      </c>
      <c r="I11" s="16">
        <f t="shared" si="2"/>
        <v>0</v>
      </c>
      <c r="K11" s="2"/>
    </row>
    <row r="12" spans="1:21" s="17" customFormat="1" x14ac:dyDescent="0.25">
      <c r="B12" s="18"/>
      <c r="C12" s="19"/>
      <c r="D12" s="19"/>
      <c r="E12" s="19"/>
      <c r="F12" s="19"/>
      <c r="G12" s="19"/>
      <c r="H12" s="19"/>
      <c r="I12" s="20"/>
    </row>
    <row r="13" spans="1:21" x14ac:dyDescent="0.25">
      <c r="B13" s="44" t="s">
        <v>56</v>
      </c>
      <c r="C13" s="44"/>
      <c r="D13" s="44"/>
      <c r="E13" s="44"/>
      <c r="F13" s="44"/>
      <c r="G13" s="44"/>
      <c r="H13" s="44"/>
      <c r="I13" s="44"/>
      <c r="K13" s="2"/>
    </row>
    <row r="14" spans="1:21" x14ac:dyDescent="0.25">
      <c r="B14" s="12" t="s">
        <v>10</v>
      </c>
      <c r="C14" s="36"/>
      <c r="D14" s="36"/>
      <c r="E14" s="36"/>
      <c r="F14" s="36"/>
      <c r="G14" s="36"/>
      <c r="H14" s="21">
        <f>(C14+D14+E14+F14+G14)*0.2</f>
        <v>0</v>
      </c>
      <c r="I14" s="21">
        <f>H14*1.44771907</f>
        <v>0</v>
      </c>
      <c r="K14" s="2"/>
    </row>
    <row r="15" spans="1:21" ht="25.5" x14ac:dyDescent="0.25">
      <c r="B15" s="22" t="s">
        <v>11</v>
      </c>
      <c r="C15" s="36"/>
      <c r="D15" s="36"/>
      <c r="E15" s="36"/>
      <c r="F15" s="36"/>
      <c r="G15" s="36"/>
      <c r="H15" s="21">
        <f t="shared" ref="H15:H16" si="3">(C15+D15+E15+F15+G15)*0.2</f>
        <v>0</v>
      </c>
      <c r="I15" s="21">
        <f t="shared" ref="I15:I16" si="4">H15*1.44771907</f>
        <v>0</v>
      </c>
      <c r="K15" s="2"/>
    </row>
    <row r="16" spans="1:21" x14ac:dyDescent="0.25">
      <c r="B16" s="12" t="s">
        <v>46</v>
      </c>
      <c r="C16" s="36"/>
      <c r="D16" s="36"/>
      <c r="E16" s="36"/>
      <c r="F16" s="36"/>
      <c r="G16" s="36"/>
      <c r="H16" s="21">
        <f t="shared" si="3"/>
        <v>0</v>
      </c>
      <c r="I16" s="21">
        <f t="shared" si="4"/>
        <v>0</v>
      </c>
      <c r="K16" s="2"/>
    </row>
    <row r="17" spans="2:11" x14ac:dyDescent="0.25">
      <c r="B17" s="15"/>
      <c r="C17" s="16">
        <f>SUM(C14:C16)</f>
        <v>0</v>
      </c>
      <c r="D17" s="16">
        <f t="shared" ref="D17:I17" si="5">SUM(D14:D16)</f>
        <v>0</v>
      </c>
      <c r="E17" s="16">
        <f t="shared" si="5"/>
        <v>0</v>
      </c>
      <c r="F17" s="16">
        <f t="shared" si="5"/>
        <v>0</v>
      </c>
      <c r="G17" s="16">
        <f t="shared" si="5"/>
        <v>0</v>
      </c>
      <c r="H17" s="16">
        <f t="shared" si="5"/>
        <v>0</v>
      </c>
      <c r="I17" s="16">
        <f t="shared" si="5"/>
        <v>0</v>
      </c>
      <c r="K17" s="2"/>
    </row>
    <row r="18" spans="2:11" s="17" customFormat="1" x14ac:dyDescent="0.25">
      <c r="B18" s="18"/>
      <c r="C18" s="19"/>
      <c r="D18" s="19"/>
      <c r="E18" s="19"/>
      <c r="F18" s="19"/>
      <c r="G18" s="19"/>
      <c r="H18" s="19"/>
      <c r="I18" s="20"/>
    </row>
    <row r="19" spans="2:11" x14ac:dyDescent="0.25">
      <c r="B19" s="41" t="s">
        <v>17</v>
      </c>
      <c r="C19" s="42"/>
      <c r="D19" s="42"/>
      <c r="E19" s="42"/>
      <c r="F19" s="42"/>
      <c r="G19" s="42"/>
      <c r="H19" s="42"/>
      <c r="I19" s="43"/>
      <c r="J19" s="23"/>
      <c r="K19" s="2"/>
    </row>
    <row r="20" spans="2:11" ht="25.5" x14ac:dyDescent="0.25">
      <c r="B20" s="24" t="s">
        <v>18</v>
      </c>
      <c r="C20" s="36"/>
      <c r="D20" s="36"/>
      <c r="E20" s="36"/>
      <c r="F20" s="36"/>
      <c r="G20" s="36"/>
      <c r="H20" s="21">
        <f>(C20+D20+E20+F20+G20)*0.2</f>
        <v>0</v>
      </c>
      <c r="I20" s="25">
        <f>H20*1.44771907</f>
        <v>0</v>
      </c>
      <c r="J20" s="26"/>
      <c r="K20" s="2"/>
    </row>
    <row r="21" spans="2:11" ht="25.5" x14ac:dyDescent="0.25">
      <c r="B21" s="24" t="s">
        <v>19</v>
      </c>
      <c r="C21" s="36"/>
      <c r="D21" s="36"/>
      <c r="E21" s="36"/>
      <c r="F21" s="36"/>
      <c r="G21" s="36"/>
      <c r="H21" s="21">
        <f t="shared" ref="H21:H47" si="6">(C21+D21+E21+F21+G21)*0.2</f>
        <v>0</v>
      </c>
      <c r="I21" s="25">
        <f t="shared" ref="I21:I47" si="7">H21*1.44771907</f>
        <v>0</v>
      </c>
      <c r="J21" s="27"/>
      <c r="K21" s="2"/>
    </row>
    <row r="22" spans="2:11" x14ac:dyDescent="0.25">
      <c r="B22" s="28" t="s">
        <v>40</v>
      </c>
      <c r="C22" s="36"/>
      <c r="D22" s="36"/>
      <c r="E22" s="36"/>
      <c r="F22" s="36"/>
      <c r="G22" s="36"/>
      <c r="H22" s="21">
        <f t="shared" si="6"/>
        <v>0</v>
      </c>
      <c r="I22" s="25">
        <f t="shared" si="7"/>
        <v>0</v>
      </c>
      <c r="J22" s="27"/>
      <c r="K22" s="2"/>
    </row>
    <row r="23" spans="2:11" x14ac:dyDescent="0.25">
      <c r="B23" s="28" t="s">
        <v>36</v>
      </c>
      <c r="C23" s="36"/>
      <c r="D23" s="36"/>
      <c r="E23" s="36"/>
      <c r="F23" s="36"/>
      <c r="G23" s="36"/>
      <c r="H23" s="21">
        <f t="shared" si="6"/>
        <v>0</v>
      </c>
      <c r="I23" s="25">
        <f t="shared" si="7"/>
        <v>0</v>
      </c>
      <c r="J23" s="23"/>
      <c r="K23" s="2"/>
    </row>
    <row r="24" spans="2:11" s="29" customFormat="1" x14ac:dyDescent="0.25">
      <c r="B24" s="28" t="s">
        <v>41</v>
      </c>
      <c r="C24" s="36"/>
      <c r="D24" s="36"/>
      <c r="E24" s="36"/>
      <c r="F24" s="36"/>
      <c r="G24" s="36"/>
      <c r="H24" s="21">
        <f t="shared" si="6"/>
        <v>0</v>
      </c>
      <c r="I24" s="25">
        <f t="shared" si="7"/>
        <v>0</v>
      </c>
    </row>
    <row r="25" spans="2:11" s="29" customFormat="1" x14ac:dyDescent="0.25">
      <c r="B25" s="28" t="s">
        <v>37</v>
      </c>
      <c r="C25" s="36"/>
      <c r="D25" s="36"/>
      <c r="E25" s="36"/>
      <c r="F25" s="36"/>
      <c r="G25" s="36"/>
      <c r="H25" s="21">
        <f t="shared" si="6"/>
        <v>0</v>
      </c>
      <c r="I25" s="25">
        <f t="shared" si="7"/>
        <v>0</v>
      </c>
    </row>
    <row r="26" spans="2:11" x14ac:dyDescent="0.25">
      <c r="B26" s="28" t="s">
        <v>20</v>
      </c>
      <c r="C26" s="36"/>
      <c r="D26" s="36"/>
      <c r="E26" s="36"/>
      <c r="F26" s="36"/>
      <c r="G26" s="36"/>
      <c r="H26" s="21">
        <f t="shared" si="6"/>
        <v>0</v>
      </c>
      <c r="I26" s="25">
        <f t="shared" si="7"/>
        <v>0</v>
      </c>
      <c r="J26" s="29"/>
      <c r="K26" s="2"/>
    </row>
    <row r="27" spans="2:11" x14ac:dyDescent="0.25">
      <c r="B27" s="28" t="s">
        <v>38</v>
      </c>
      <c r="C27" s="36"/>
      <c r="D27" s="36"/>
      <c r="E27" s="36"/>
      <c r="F27" s="36"/>
      <c r="G27" s="36"/>
      <c r="H27" s="21">
        <f t="shared" si="6"/>
        <v>0</v>
      </c>
      <c r="I27" s="25">
        <f t="shared" si="7"/>
        <v>0</v>
      </c>
      <c r="J27" s="29"/>
      <c r="K27" s="2"/>
    </row>
    <row r="28" spans="2:11" ht="25.5" x14ac:dyDescent="0.25">
      <c r="B28" s="24" t="s">
        <v>21</v>
      </c>
      <c r="C28" s="36"/>
      <c r="D28" s="36"/>
      <c r="E28" s="36"/>
      <c r="F28" s="36"/>
      <c r="G28" s="36"/>
      <c r="H28" s="21">
        <f t="shared" si="6"/>
        <v>0</v>
      </c>
      <c r="I28" s="25">
        <f t="shared" si="7"/>
        <v>0</v>
      </c>
      <c r="J28" s="29"/>
      <c r="K28" s="2"/>
    </row>
    <row r="29" spans="2:11" x14ac:dyDescent="0.25">
      <c r="B29" s="28" t="s">
        <v>22</v>
      </c>
      <c r="C29" s="36"/>
      <c r="D29" s="36"/>
      <c r="E29" s="36"/>
      <c r="F29" s="36"/>
      <c r="G29" s="36"/>
      <c r="H29" s="21">
        <f t="shared" si="6"/>
        <v>0</v>
      </c>
      <c r="I29" s="25">
        <f t="shared" si="7"/>
        <v>0</v>
      </c>
      <c r="J29" s="29"/>
      <c r="K29" s="2"/>
    </row>
    <row r="30" spans="2:11" ht="25.5" x14ac:dyDescent="0.25">
      <c r="B30" s="24" t="s">
        <v>39</v>
      </c>
      <c r="C30" s="36"/>
      <c r="D30" s="36"/>
      <c r="E30" s="36"/>
      <c r="F30" s="36"/>
      <c r="G30" s="36"/>
      <c r="H30" s="21">
        <f t="shared" si="6"/>
        <v>0</v>
      </c>
      <c r="I30" s="25">
        <f t="shared" si="7"/>
        <v>0</v>
      </c>
      <c r="J30" s="29"/>
      <c r="K30" s="2"/>
    </row>
    <row r="31" spans="2:11" x14ac:dyDescent="0.25">
      <c r="B31" s="28" t="s">
        <v>23</v>
      </c>
      <c r="C31" s="36"/>
      <c r="D31" s="36"/>
      <c r="E31" s="36"/>
      <c r="F31" s="36"/>
      <c r="G31" s="36"/>
      <c r="H31" s="21">
        <f t="shared" si="6"/>
        <v>0</v>
      </c>
      <c r="I31" s="25">
        <f t="shared" si="7"/>
        <v>0</v>
      </c>
      <c r="J31" s="29"/>
      <c r="K31" s="2"/>
    </row>
    <row r="32" spans="2:11" x14ac:dyDescent="0.25">
      <c r="B32" s="28" t="s">
        <v>42</v>
      </c>
      <c r="C32" s="36"/>
      <c r="D32" s="36"/>
      <c r="E32" s="36"/>
      <c r="F32" s="36"/>
      <c r="G32" s="36"/>
      <c r="H32" s="21">
        <f t="shared" si="6"/>
        <v>0</v>
      </c>
      <c r="I32" s="25">
        <f t="shared" si="7"/>
        <v>0</v>
      </c>
      <c r="J32" s="29"/>
      <c r="K32" s="2"/>
    </row>
    <row r="33" spans="2:11" x14ac:dyDescent="0.25">
      <c r="B33" s="28" t="s">
        <v>43</v>
      </c>
      <c r="C33" s="36"/>
      <c r="D33" s="36"/>
      <c r="E33" s="36"/>
      <c r="F33" s="36"/>
      <c r="G33" s="36"/>
      <c r="H33" s="21">
        <f t="shared" si="6"/>
        <v>0</v>
      </c>
      <c r="I33" s="25">
        <f t="shared" si="7"/>
        <v>0</v>
      </c>
      <c r="J33" s="23"/>
      <c r="K33" s="2"/>
    </row>
    <row r="34" spans="2:11" x14ac:dyDescent="0.25">
      <c r="B34" s="28" t="s">
        <v>24</v>
      </c>
      <c r="C34" s="36"/>
      <c r="D34" s="36"/>
      <c r="E34" s="36"/>
      <c r="F34" s="36"/>
      <c r="G34" s="36"/>
      <c r="H34" s="21">
        <f t="shared" si="6"/>
        <v>0</v>
      </c>
      <c r="I34" s="25">
        <f t="shared" si="7"/>
        <v>0</v>
      </c>
      <c r="J34" s="23"/>
      <c r="K34" s="2"/>
    </row>
    <row r="35" spans="2:11" x14ac:dyDescent="0.25">
      <c r="B35" s="28" t="s">
        <v>25</v>
      </c>
      <c r="C35" s="36"/>
      <c r="D35" s="36"/>
      <c r="E35" s="36"/>
      <c r="F35" s="36"/>
      <c r="G35" s="36"/>
      <c r="H35" s="21">
        <f t="shared" si="6"/>
        <v>0</v>
      </c>
      <c r="I35" s="25">
        <f t="shared" si="7"/>
        <v>0</v>
      </c>
      <c r="J35" s="23"/>
      <c r="K35" s="2"/>
    </row>
    <row r="36" spans="2:11" ht="25.5" x14ac:dyDescent="0.25">
      <c r="B36" s="24" t="s">
        <v>44</v>
      </c>
      <c r="C36" s="36"/>
      <c r="D36" s="36"/>
      <c r="E36" s="36"/>
      <c r="F36" s="36"/>
      <c r="G36" s="36"/>
      <c r="H36" s="21">
        <f t="shared" si="6"/>
        <v>0</v>
      </c>
      <c r="I36" s="25">
        <f t="shared" si="7"/>
        <v>0</v>
      </c>
      <c r="J36" s="23"/>
      <c r="K36" s="2"/>
    </row>
    <row r="37" spans="2:11" x14ac:dyDescent="0.25">
      <c r="B37" s="28" t="s">
        <v>26</v>
      </c>
      <c r="C37" s="36"/>
      <c r="D37" s="36"/>
      <c r="E37" s="36"/>
      <c r="F37" s="36"/>
      <c r="G37" s="36"/>
      <c r="H37" s="21">
        <f t="shared" si="6"/>
        <v>0</v>
      </c>
      <c r="I37" s="25">
        <f t="shared" si="7"/>
        <v>0</v>
      </c>
      <c r="J37" s="23"/>
      <c r="K37" s="2"/>
    </row>
    <row r="38" spans="2:11" x14ac:dyDescent="0.25">
      <c r="B38" s="28" t="s">
        <v>27</v>
      </c>
      <c r="C38" s="36"/>
      <c r="D38" s="36"/>
      <c r="E38" s="36"/>
      <c r="F38" s="36"/>
      <c r="G38" s="36"/>
      <c r="H38" s="21">
        <f t="shared" si="6"/>
        <v>0</v>
      </c>
      <c r="I38" s="25">
        <f t="shared" si="7"/>
        <v>0</v>
      </c>
      <c r="J38" s="23"/>
      <c r="K38" s="2"/>
    </row>
    <row r="39" spans="2:11" x14ac:dyDescent="0.25">
      <c r="B39" s="28" t="s">
        <v>45</v>
      </c>
      <c r="C39" s="36"/>
      <c r="D39" s="36"/>
      <c r="E39" s="36"/>
      <c r="F39" s="36"/>
      <c r="G39" s="36"/>
      <c r="H39" s="21">
        <f t="shared" si="6"/>
        <v>0</v>
      </c>
      <c r="I39" s="25">
        <f t="shared" si="7"/>
        <v>0</v>
      </c>
      <c r="J39" s="23"/>
      <c r="K39" s="2"/>
    </row>
    <row r="40" spans="2:11" x14ac:dyDescent="0.25">
      <c r="B40" s="28" t="s">
        <v>28</v>
      </c>
      <c r="C40" s="36"/>
      <c r="D40" s="36"/>
      <c r="E40" s="36"/>
      <c r="F40" s="36"/>
      <c r="G40" s="36"/>
      <c r="H40" s="21">
        <f t="shared" si="6"/>
        <v>0</v>
      </c>
      <c r="I40" s="25">
        <f t="shared" si="7"/>
        <v>0</v>
      </c>
      <c r="J40" s="23"/>
      <c r="K40" s="2"/>
    </row>
    <row r="41" spans="2:11" ht="25.5" x14ac:dyDescent="0.25">
      <c r="B41" s="24" t="s">
        <v>29</v>
      </c>
      <c r="C41" s="36"/>
      <c r="D41" s="36"/>
      <c r="E41" s="36"/>
      <c r="F41" s="36"/>
      <c r="G41" s="36"/>
      <c r="H41" s="21">
        <f t="shared" si="6"/>
        <v>0</v>
      </c>
      <c r="I41" s="25">
        <f t="shared" si="7"/>
        <v>0</v>
      </c>
      <c r="J41" s="23"/>
      <c r="K41" s="2"/>
    </row>
    <row r="42" spans="2:11" x14ac:dyDescent="0.25">
      <c r="B42" s="28" t="s">
        <v>30</v>
      </c>
      <c r="C42" s="36"/>
      <c r="D42" s="36"/>
      <c r="E42" s="36"/>
      <c r="F42" s="36"/>
      <c r="G42" s="36"/>
      <c r="H42" s="21">
        <f t="shared" si="6"/>
        <v>0</v>
      </c>
      <c r="I42" s="25">
        <f t="shared" si="7"/>
        <v>0</v>
      </c>
      <c r="J42" s="23"/>
      <c r="K42" s="2"/>
    </row>
    <row r="43" spans="2:11" x14ac:dyDescent="0.25">
      <c r="B43" s="28" t="s">
        <v>31</v>
      </c>
      <c r="C43" s="36"/>
      <c r="D43" s="36"/>
      <c r="E43" s="36"/>
      <c r="F43" s="36"/>
      <c r="G43" s="36"/>
      <c r="H43" s="21">
        <f t="shared" si="6"/>
        <v>0</v>
      </c>
      <c r="I43" s="25">
        <f t="shared" si="7"/>
        <v>0</v>
      </c>
      <c r="J43" s="23"/>
      <c r="K43" s="2"/>
    </row>
    <row r="44" spans="2:11" x14ac:dyDescent="0.25">
      <c r="B44" s="28" t="s">
        <v>32</v>
      </c>
      <c r="C44" s="36"/>
      <c r="D44" s="36"/>
      <c r="E44" s="36"/>
      <c r="F44" s="36"/>
      <c r="G44" s="36"/>
      <c r="H44" s="21">
        <f t="shared" si="6"/>
        <v>0</v>
      </c>
      <c r="I44" s="25">
        <f t="shared" si="7"/>
        <v>0</v>
      </c>
      <c r="J44" s="23"/>
      <c r="K44" s="2"/>
    </row>
    <row r="45" spans="2:11" x14ac:dyDescent="0.25">
      <c r="B45" s="28" t="s">
        <v>33</v>
      </c>
      <c r="C45" s="36"/>
      <c r="D45" s="36"/>
      <c r="E45" s="36"/>
      <c r="F45" s="36"/>
      <c r="G45" s="36"/>
      <c r="H45" s="21">
        <f t="shared" si="6"/>
        <v>0</v>
      </c>
      <c r="I45" s="25">
        <f t="shared" si="7"/>
        <v>0</v>
      </c>
      <c r="J45" s="23"/>
      <c r="K45" s="2"/>
    </row>
    <row r="46" spans="2:11" x14ac:dyDescent="0.25">
      <c r="B46" s="28" t="s">
        <v>34</v>
      </c>
      <c r="C46" s="36"/>
      <c r="D46" s="36"/>
      <c r="E46" s="36"/>
      <c r="F46" s="36"/>
      <c r="G46" s="36"/>
      <c r="H46" s="21">
        <f t="shared" si="6"/>
        <v>0</v>
      </c>
      <c r="I46" s="25">
        <f t="shared" si="7"/>
        <v>0</v>
      </c>
      <c r="J46" s="23"/>
      <c r="K46" s="2"/>
    </row>
    <row r="47" spans="2:11" x14ac:dyDescent="0.25">
      <c r="B47" s="28" t="s">
        <v>35</v>
      </c>
      <c r="C47" s="36"/>
      <c r="D47" s="36"/>
      <c r="E47" s="36"/>
      <c r="F47" s="36"/>
      <c r="G47" s="36"/>
      <c r="H47" s="21">
        <f t="shared" si="6"/>
        <v>0</v>
      </c>
      <c r="I47" s="25">
        <f t="shared" si="7"/>
        <v>0</v>
      </c>
      <c r="J47" s="23"/>
      <c r="K47" s="2"/>
    </row>
    <row r="48" spans="2:11" x14ac:dyDescent="0.25">
      <c r="B48" s="15"/>
      <c r="C48" s="16">
        <f>SUM(C30:C47)</f>
        <v>0</v>
      </c>
      <c r="D48" s="16">
        <f t="shared" ref="D48:I48" si="8">SUM(D30:D47)</f>
        <v>0</v>
      </c>
      <c r="E48" s="16">
        <f t="shared" si="8"/>
        <v>0</v>
      </c>
      <c r="F48" s="16">
        <f t="shared" si="8"/>
        <v>0</v>
      </c>
      <c r="G48" s="16">
        <f t="shared" si="8"/>
        <v>0</v>
      </c>
      <c r="H48" s="16">
        <f t="shared" si="8"/>
        <v>0</v>
      </c>
      <c r="I48" s="16">
        <f t="shared" si="8"/>
        <v>0</v>
      </c>
      <c r="K48" s="2"/>
    </row>
    <row r="49" spans="1:11" s="17" customFormat="1" x14ac:dyDescent="0.25">
      <c r="B49" s="18"/>
      <c r="C49" s="19"/>
      <c r="D49" s="19"/>
      <c r="E49" s="19"/>
      <c r="F49" s="19"/>
      <c r="G49" s="19"/>
      <c r="H49" s="19"/>
      <c r="I49" s="20"/>
    </row>
    <row r="50" spans="1:11" x14ac:dyDescent="0.25">
      <c r="B50" s="44" t="s">
        <v>57</v>
      </c>
      <c r="C50" s="44"/>
      <c r="D50" s="44"/>
      <c r="E50" s="44"/>
      <c r="F50" s="44"/>
      <c r="G50" s="44"/>
      <c r="H50" s="44"/>
      <c r="I50" s="44"/>
      <c r="K50" s="2"/>
    </row>
    <row r="51" spans="1:11" x14ac:dyDescent="0.25">
      <c r="B51" s="12" t="s">
        <v>2</v>
      </c>
      <c r="C51" s="36"/>
      <c r="D51" s="36"/>
      <c r="E51" s="36"/>
      <c r="F51" s="36"/>
      <c r="G51" s="36"/>
      <c r="H51" s="21">
        <f>(C51+D51+E51+F51+G51)*0.2</f>
        <v>0</v>
      </c>
      <c r="I51" s="21">
        <f>H51*1.44771907</f>
        <v>0</v>
      </c>
      <c r="K51" s="2"/>
    </row>
    <row r="52" spans="1:11" x14ac:dyDescent="0.25">
      <c r="B52" s="12" t="s">
        <v>3</v>
      </c>
      <c r="C52" s="36"/>
      <c r="D52" s="36"/>
      <c r="E52" s="36"/>
      <c r="F52" s="36"/>
      <c r="G52" s="36"/>
      <c r="H52" s="21">
        <f t="shared" ref="H52:H55" si="9">(C52+D52+E52+F52+G52)*0.2</f>
        <v>0</v>
      </c>
      <c r="I52" s="21">
        <f t="shared" ref="I52:I55" si="10">H52*1.44771907</f>
        <v>0</v>
      </c>
      <c r="K52" s="2"/>
    </row>
    <row r="53" spans="1:11" x14ac:dyDescent="0.25">
      <c r="A53" s="30"/>
      <c r="B53" s="12" t="s">
        <v>8</v>
      </c>
      <c r="C53" s="36"/>
      <c r="D53" s="36"/>
      <c r="E53" s="36"/>
      <c r="F53" s="36"/>
      <c r="G53" s="36"/>
      <c r="H53" s="21">
        <f t="shared" si="9"/>
        <v>0</v>
      </c>
      <c r="I53" s="21">
        <f t="shared" si="10"/>
        <v>0</v>
      </c>
      <c r="K53" s="2"/>
    </row>
    <row r="54" spans="1:11" x14ac:dyDescent="0.25">
      <c r="A54" s="30"/>
      <c r="B54" s="12" t="s">
        <v>5</v>
      </c>
      <c r="C54" s="36"/>
      <c r="D54" s="36"/>
      <c r="E54" s="36"/>
      <c r="F54" s="36"/>
      <c r="G54" s="36"/>
      <c r="H54" s="21">
        <f t="shared" si="9"/>
        <v>0</v>
      </c>
      <c r="I54" s="21">
        <f t="shared" si="10"/>
        <v>0</v>
      </c>
      <c r="K54" s="2"/>
    </row>
    <row r="55" spans="1:11" x14ac:dyDescent="0.25">
      <c r="A55" s="30"/>
      <c r="B55" s="12" t="s">
        <v>9</v>
      </c>
      <c r="C55" s="36"/>
      <c r="D55" s="36"/>
      <c r="E55" s="36"/>
      <c r="F55" s="36"/>
      <c r="G55" s="36"/>
      <c r="H55" s="21">
        <f t="shared" si="9"/>
        <v>0</v>
      </c>
      <c r="I55" s="21">
        <f t="shared" si="10"/>
        <v>0</v>
      </c>
      <c r="K55" s="2"/>
    </row>
    <row r="56" spans="1:11" x14ac:dyDescent="0.25">
      <c r="B56" s="15"/>
      <c r="C56" s="16">
        <f>SUM(C51:C55)</f>
        <v>0</v>
      </c>
      <c r="D56" s="16">
        <f t="shared" ref="D56:I56" si="11">SUM(D51:D55)</f>
        <v>0</v>
      </c>
      <c r="E56" s="16">
        <f t="shared" si="11"/>
        <v>0</v>
      </c>
      <c r="F56" s="16">
        <f t="shared" si="11"/>
        <v>0</v>
      </c>
      <c r="G56" s="16">
        <f t="shared" si="11"/>
        <v>0</v>
      </c>
      <c r="H56" s="16">
        <f t="shared" si="11"/>
        <v>0</v>
      </c>
      <c r="I56" s="16">
        <f t="shared" si="11"/>
        <v>0</v>
      </c>
      <c r="K56" s="2"/>
    </row>
    <row r="57" spans="1:11" s="17" customFormat="1" x14ac:dyDescent="0.25">
      <c r="B57" s="18"/>
      <c r="C57" s="19"/>
      <c r="D57" s="19"/>
      <c r="E57" s="19"/>
      <c r="F57" s="19"/>
      <c r="G57" s="19"/>
      <c r="H57" s="19"/>
      <c r="I57" s="20"/>
    </row>
    <row r="58" spans="1:11" x14ac:dyDescent="0.25">
      <c r="A58" s="30"/>
      <c r="B58" s="41" t="s">
        <v>58</v>
      </c>
      <c r="C58" s="42"/>
      <c r="D58" s="42"/>
      <c r="E58" s="42"/>
      <c r="F58" s="42"/>
      <c r="G58" s="42"/>
      <c r="H58" s="42"/>
      <c r="I58" s="43"/>
      <c r="K58" s="2"/>
    </row>
    <row r="59" spans="1:11" x14ac:dyDescent="0.25">
      <c r="A59" s="30"/>
      <c r="B59" s="12" t="s">
        <v>12</v>
      </c>
      <c r="C59" s="36"/>
      <c r="D59" s="36"/>
      <c r="E59" s="36"/>
      <c r="F59" s="36"/>
      <c r="G59" s="36"/>
      <c r="H59" s="21">
        <f>(C59+D59+E59+F59+G59)*0.2</f>
        <v>0</v>
      </c>
      <c r="I59" s="21">
        <f>H59*1.44771907</f>
        <v>0</v>
      </c>
      <c r="K59" s="2"/>
    </row>
    <row r="60" spans="1:11" x14ac:dyDescent="0.25">
      <c r="A60" s="30"/>
      <c r="B60" s="12" t="s">
        <v>13</v>
      </c>
      <c r="C60" s="36"/>
      <c r="D60" s="36"/>
      <c r="E60" s="36"/>
      <c r="F60" s="36"/>
      <c r="G60" s="36"/>
      <c r="H60" s="21">
        <f>C60*0.2</f>
        <v>0</v>
      </c>
      <c r="I60" s="21">
        <f t="shared" ref="I60:I64" si="12">H60*1.44771907</f>
        <v>0</v>
      </c>
      <c r="K60" s="2"/>
    </row>
    <row r="61" spans="1:11" x14ac:dyDescent="0.25">
      <c r="A61" s="30"/>
      <c r="B61" s="12" t="s">
        <v>14</v>
      </c>
      <c r="C61" s="36"/>
      <c r="D61" s="36"/>
      <c r="E61" s="36"/>
      <c r="F61" s="36"/>
      <c r="G61" s="36"/>
      <c r="H61" s="21">
        <f>C61*0.2</f>
        <v>0</v>
      </c>
      <c r="I61" s="21">
        <f t="shared" si="12"/>
        <v>0</v>
      </c>
      <c r="K61" s="2"/>
    </row>
    <row r="62" spans="1:11" x14ac:dyDescent="0.25">
      <c r="A62" s="30"/>
      <c r="B62" s="12" t="s">
        <v>16</v>
      </c>
      <c r="C62" s="36"/>
      <c r="D62" s="36"/>
      <c r="E62" s="36"/>
      <c r="F62" s="36"/>
      <c r="G62" s="36"/>
      <c r="H62" s="21">
        <f>C62*0.2</f>
        <v>0</v>
      </c>
      <c r="I62" s="21">
        <f t="shared" si="12"/>
        <v>0</v>
      </c>
      <c r="K62" s="2"/>
    </row>
    <row r="63" spans="1:11" ht="25.5" x14ac:dyDescent="0.25">
      <c r="A63" s="30"/>
      <c r="B63" s="22" t="s">
        <v>15</v>
      </c>
      <c r="C63" s="36"/>
      <c r="D63" s="36"/>
      <c r="E63" s="36"/>
      <c r="F63" s="36"/>
      <c r="G63" s="36"/>
      <c r="H63" s="21">
        <f>C63*0.2</f>
        <v>0</v>
      </c>
      <c r="I63" s="21">
        <f t="shared" si="12"/>
        <v>0</v>
      </c>
      <c r="K63" s="2"/>
    </row>
    <row r="64" spans="1:11" x14ac:dyDescent="0.25">
      <c r="A64" s="30"/>
      <c r="B64" s="31"/>
      <c r="C64" s="36"/>
      <c r="D64" s="36"/>
      <c r="E64" s="36"/>
      <c r="F64" s="36"/>
      <c r="G64" s="36"/>
      <c r="H64" s="21">
        <f>C64*0.2</f>
        <v>0</v>
      </c>
      <c r="I64" s="21">
        <f t="shared" si="12"/>
        <v>0</v>
      </c>
      <c r="K64" s="2"/>
    </row>
    <row r="65" spans="1:11" x14ac:dyDescent="0.25">
      <c r="B65" s="15"/>
      <c r="C65" s="16">
        <f>SUM(C59:C64)</f>
        <v>0</v>
      </c>
      <c r="D65" s="16">
        <f t="shared" ref="D65:I65" si="13">SUM(D59:D64)</f>
        <v>0</v>
      </c>
      <c r="E65" s="16">
        <f t="shared" si="13"/>
        <v>0</v>
      </c>
      <c r="F65" s="16">
        <f t="shared" si="13"/>
        <v>0</v>
      </c>
      <c r="G65" s="16">
        <f t="shared" si="13"/>
        <v>0</v>
      </c>
      <c r="H65" s="16">
        <f t="shared" si="13"/>
        <v>0</v>
      </c>
      <c r="I65" s="16">
        <f t="shared" si="13"/>
        <v>0</v>
      </c>
      <c r="K65" s="2"/>
    </row>
    <row r="66" spans="1:11" s="17" customFormat="1" x14ac:dyDescent="0.25">
      <c r="B66" s="18"/>
      <c r="C66" s="19"/>
      <c r="D66" s="19"/>
      <c r="E66" s="19"/>
      <c r="F66" s="19"/>
      <c r="G66" s="19"/>
      <c r="H66" s="19"/>
      <c r="I66" s="20"/>
    </row>
    <row r="67" spans="1:11" ht="15.75" x14ac:dyDescent="0.25">
      <c r="B67" s="32" t="s">
        <v>54</v>
      </c>
      <c r="C67" s="33"/>
      <c r="D67" s="33"/>
      <c r="E67" s="33"/>
      <c r="F67" s="33"/>
      <c r="G67" s="33"/>
      <c r="H67" s="33">
        <f>H65+H56+H48+H17+H11</f>
        <v>0</v>
      </c>
      <c r="I67" s="33">
        <f>I65+I56+I48+I17+I11</f>
        <v>0</v>
      </c>
      <c r="K67" s="2"/>
    </row>
    <row r="68" spans="1:11" x14ac:dyDescent="0.25">
      <c r="A68" s="30"/>
      <c r="B68" s="34"/>
      <c r="C68" s="34"/>
      <c r="D68" s="34"/>
      <c r="E68" s="34"/>
      <c r="F68" s="34"/>
      <c r="G68" s="34"/>
      <c r="H68" s="34"/>
      <c r="I68" s="34"/>
      <c r="J68" s="34"/>
      <c r="K68" s="2"/>
    </row>
    <row r="69" spans="1:11" ht="15.75" x14ac:dyDescent="0.25">
      <c r="A69" s="30"/>
      <c r="B69" s="32" t="s">
        <v>59</v>
      </c>
      <c r="C69" s="33"/>
      <c r="D69" s="33"/>
      <c r="E69" s="33"/>
      <c r="F69" s="33"/>
      <c r="G69" s="33"/>
      <c r="H69" s="33">
        <f>((H11+H17+H48+H56+H65)*0.2)/60</f>
        <v>0</v>
      </c>
      <c r="I69" s="33"/>
      <c r="J69" s="30"/>
      <c r="K69" s="2"/>
    </row>
    <row r="70" spans="1:11" x14ac:dyDescent="0.25">
      <c r="A70" s="30"/>
      <c r="B70" s="34"/>
      <c r="C70" s="30"/>
      <c r="D70" s="30"/>
      <c r="E70" s="30"/>
      <c r="F70" s="30"/>
      <c r="G70" s="30"/>
      <c r="H70" s="30"/>
      <c r="I70" s="30"/>
      <c r="J70" s="30"/>
      <c r="K70" s="2"/>
    </row>
    <row r="71" spans="1:11" x14ac:dyDescent="0.25">
      <c r="A71" s="30"/>
      <c r="B71" s="34"/>
      <c r="C71" s="30"/>
      <c r="D71" s="30"/>
      <c r="E71" s="30"/>
      <c r="F71" s="30"/>
      <c r="G71" s="30"/>
      <c r="H71" s="30"/>
      <c r="I71" s="30"/>
      <c r="J71" s="30"/>
      <c r="K71" s="2"/>
    </row>
    <row r="72" spans="1:11" x14ac:dyDescent="0.25">
      <c r="A72" s="30"/>
      <c r="B72" s="34"/>
      <c r="C72" s="30"/>
      <c r="D72" s="30"/>
      <c r="E72" s="30"/>
      <c r="F72" s="30"/>
      <c r="G72" s="30"/>
      <c r="H72" s="30"/>
      <c r="I72" s="30"/>
      <c r="J72" s="30"/>
      <c r="K72" s="2"/>
    </row>
    <row r="73" spans="1:11" x14ac:dyDescent="0.25">
      <c r="K73" s="2"/>
    </row>
    <row r="74" spans="1:11" x14ac:dyDescent="0.25">
      <c r="K74" s="2"/>
    </row>
    <row r="75" spans="1:11" x14ac:dyDescent="0.25">
      <c r="K75" s="2"/>
    </row>
    <row r="76" spans="1:11" x14ac:dyDescent="0.25">
      <c r="K76" s="2"/>
    </row>
    <row r="77" spans="1:11" x14ac:dyDescent="0.25">
      <c r="K77" s="2"/>
    </row>
    <row r="78" spans="1:11" x14ac:dyDescent="0.25">
      <c r="K78" s="2"/>
    </row>
    <row r="79" spans="1:11" x14ac:dyDescent="0.25">
      <c r="K79" s="2"/>
    </row>
    <row r="80" spans="1:11" x14ac:dyDescent="0.25">
      <c r="K80" s="2"/>
    </row>
    <row r="81" spans="11:11" x14ac:dyDescent="0.25">
      <c r="K81" s="2"/>
    </row>
    <row r="82" spans="11:11" x14ac:dyDescent="0.25">
      <c r="K82" s="2"/>
    </row>
    <row r="83" spans="11:11" ht="26.25" customHeight="1" x14ac:dyDescent="0.25">
      <c r="K83" s="2"/>
    </row>
    <row r="84" spans="11:11" ht="20.25" customHeight="1" x14ac:dyDescent="0.25">
      <c r="K84" s="2"/>
    </row>
    <row r="85" spans="11:11" x14ac:dyDescent="0.25">
      <c r="K85" s="2"/>
    </row>
    <row r="86" spans="11:11" x14ac:dyDescent="0.25">
      <c r="K86" s="2"/>
    </row>
    <row r="87" spans="11:11" x14ac:dyDescent="0.25">
      <c r="K87" s="2"/>
    </row>
    <row r="88" spans="11:11" x14ac:dyDescent="0.25">
      <c r="K88" s="2"/>
    </row>
    <row r="89" spans="11:11" x14ac:dyDescent="0.25">
      <c r="K89" s="2"/>
    </row>
    <row r="90" spans="11:11" x14ac:dyDescent="0.25">
      <c r="K90" s="2"/>
    </row>
    <row r="91" spans="11:11" x14ac:dyDescent="0.25">
      <c r="K91" s="2"/>
    </row>
    <row r="92" spans="11:11" x14ac:dyDescent="0.25">
      <c r="K92" s="2"/>
    </row>
    <row r="93" spans="11:11" x14ac:dyDescent="0.25">
      <c r="K93" s="2"/>
    </row>
    <row r="94" spans="11:11" x14ac:dyDescent="0.25">
      <c r="K94" s="2"/>
    </row>
    <row r="95" spans="11:11" x14ac:dyDescent="0.25">
      <c r="K95" s="2"/>
    </row>
    <row r="96" spans="11:11" x14ac:dyDescent="0.25">
      <c r="K96" s="2"/>
    </row>
    <row r="97" spans="11:11" x14ac:dyDescent="0.25">
      <c r="K97" s="2"/>
    </row>
    <row r="98" spans="11:11" x14ac:dyDescent="0.25">
      <c r="K98" s="2"/>
    </row>
    <row r="99" spans="11:11" x14ac:dyDescent="0.25">
      <c r="K99" s="2"/>
    </row>
    <row r="100" spans="11:11" x14ac:dyDescent="0.25">
      <c r="K100" s="2"/>
    </row>
    <row r="101" spans="11:11" x14ac:dyDescent="0.25">
      <c r="K101" s="2"/>
    </row>
    <row r="102" spans="11:11" x14ac:dyDescent="0.25">
      <c r="K102" s="2"/>
    </row>
    <row r="103" spans="11:11" x14ac:dyDescent="0.25">
      <c r="K103" s="2"/>
    </row>
    <row r="104" spans="11:11" x14ac:dyDescent="0.25">
      <c r="K104" s="2"/>
    </row>
    <row r="105" spans="11:11" x14ac:dyDescent="0.25">
      <c r="K105" s="2"/>
    </row>
    <row r="106" spans="11:11" x14ac:dyDescent="0.25">
      <c r="K106" s="2"/>
    </row>
    <row r="107" spans="11:11" x14ac:dyDescent="0.25">
      <c r="K107" s="2"/>
    </row>
    <row r="108" spans="11:11" x14ac:dyDescent="0.25">
      <c r="K108" s="2"/>
    </row>
    <row r="109" spans="11:11" x14ac:dyDescent="0.25">
      <c r="K109" s="2"/>
    </row>
    <row r="110" spans="11:11" x14ac:dyDescent="0.25">
      <c r="K110" s="2"/>
    </row>
    <row r="111" spans="11:11" x14ac:dyDescent="0.25">
      <c r="K111" s="2"/>
    </row>
    <row r="112" spans="11:11" x14ac:dyDescent="0.25">
      <c r="K112" s="2"/>
    </row>
    <row r="113" spans="11:11" x14ac:dyDescent="0.25">
      <c r="K113" s="2"/>
    </row>
    <row r="114" spans="11:11" x14ac:dyDescent="0.25">
      <c r="K114" s="2"/>
    </row>
    <row r="115" spans="11:11" x14ac:dyDescent="0.25">
      <c r="K115" s="2"/>
    </row>
    <row r="116" spans="11:11" x14ac:dyDescent="0.25">
      <c r="K116" s="2"/>
    </row>
    <row r="117" spans="11:11" x14ac:dyDescent="0.25">
      <c r="K117" s="2"/>
    </row>
    <row r="118" spans="11:11" x14ac:dyDescent="0.25">
      <c r="K118" s="2"/>
    </row>
    <row r="119" spans="11:11" x14ac:dyDescent="0.25">
      <c r="K119" s="2"/>
    </row>
    <row r="120" spans="11:11" x14ac:dyDescent="0.25">
      <c r="K120" s="2"/>
    </row>
    <row r="121" spans="11:11" x14ac:dyDescent="0.25">
      <c r="K121" s="2"/>
    </row>
    <row r="122" spans="11:11" x14ac:dyDescent="0.25">
      <c r="K122" s="2"/>
    </row>
    <row r="123" spans="11:11" x14ac:dyDescent="0.25">
      <c r="K123" s="2"/>
    </row>
    <row r="124" spans="11:11" x14ac:dyDescent="0.25">
      <c r="K124" s="2"/>
    </row>
    <row r="125" spans="11:11" x14ac:dyDescent="0.25">
      <c r="K125" s="2"/>
    </row>
    <row r="126" spans="11:11" x14ac:dyDescent="0.25">
      <c r="K126" s="2"/>
    </row>
    <row r="127" spans="11:11" x14ac:dyDescent="0.25">
      <c r="K127" s="2"/>
    </row>
    <row r="128" spans="11:11" x14ac:dyDescent="0.25">
      <c r="K128" s="2"/>
    </row>
  </sheetData>
  <sheetProtection algorithmName="SHA-512" hashValue="SBhGvMXd0oqeJGWia0FALQ9ezLGTFT7eOU0ccm5DNSnedh7elOTyTDzr+DkwksF6WwTKQ07v4DNtdn+Qjm+ZnQ==" saltValue="gWgR77t33C6ukeWcRreW/Q==" spinCount="100000" sheet="1" objects="1" scenarios="1" selectLockedCells="1"/>
  <mergeCells count="10">
    <mergeCell ref="C1:D1"/>
    <mergeCell ref="C2:D2"/>
    <mergeCell ref="B58:I58"/>
    <mergeCell ref="B50:I50"/>
    <mergeCell ref="B7:I7"/>
    <mergeCell ref="C4:H4"/>
    <mergeCell ref="B13:I13"/>
    <mergeCell ref="B19:I19"/>
    <mergeCell ref="G1:I1"/>
    <mergeCell ref="G2:I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INSS</vt:lpstr>
      <vt:lpstr>m_rest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KARIME CLARO DE CARVALHO</dc:creator>
  <cp:lastModifiedBy>Peronne Jorge</cp:lastModifiedBy>
  <cp:lastPrinted>2014-10-27T17:57:50Z</cp:lastPrinted>
  <dcterms:created xsi:type="dcterms:W3CDTF">2014-06-17T18:49:21Z</dcterms:created>
  <dcterms:modified xsi:type="dcterms:W3CDTF">2020-11-01T10:54:36Z</dcterms:modified>
</cp:coreProperties>
</file>