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6920b2906884610/Documents/"/>
    </mc:Choice>
  </mc:AlternateContent>
  <xr:revisionPtr revIDLastSave="204" documentId="13_ncr:1_{77B78CE5-CDB8-4F53-AB6E-A10EC1A7D327}" xr6:coauthVersionLast="47" xr6:coauthVersionMax="47" xr10:uidLastSave="{9E1F57D3-2D58-459D-B2C8-9D80866743E7}"/>
  <bookViews>
    <workbookView xWindow="28680" yWindow="-120" windowWidth="29040" windowHeight="15720" xr2:uid="{41B156BF-B8E5-451B-8E80-59B3E339BB6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N14" i="1" l="1"/>
  <c r="N38" i="1"/>
  <c r="N37" i="1"/>
  <c r="N36" i="1"/>
  <c r="N35" i="1"/>
  <c r="N34" i="1"/>
  <c r="N33" i="1"/>
  <c r="N32" i="1"/>
  <c r="N31" i="1"/>
  <c r="O27" i="1"/>
  <c r="O26" i="1"/>
  <c r="O25" i="1"/>
  <c r="O24" i="1"/>
  <c r="O23" i="1"/>
  <c r="O22" i="1"/>
  <c r="O21" i="1"/>
  <c r="O20" i="1"/>
  <c r="O19" i="1"/>
  <c r="O18" i="1"/>
  <c r="O16" i="1"/>
  <c r="O17" i="1"/>
  <c r="O15" i="1"/>
  <c r="O14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M25" i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N39" i="1" l="1"/>
  <c r="M28" i="1"/>
  <c r="N4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<sst xmlns="http://schemas.openxmlformats.org/spreadsheetml/2006/main" count="53" uniqueCount="43">
  <si>
    <t>Finishing calculator</t>
  </si>
  <si>
    <t>Services</t>
  </si>
  <si>
    <t>Clear Coat</t>
  </si>
  <si>
    <t>Stain &amp; Clear Coat</t>
  </si>
  <si>
    <t>Paint</t>
  </si>
  <si>
    <t>Primer</t>
  </si>
  <si>
    <t>2 Coat Prime</t>
  </si>
  <si>
    <t>5'' -</t>
  </si>
  <si>
    <t>5''+</t>
  </si>
  <si>
    <t>1 sided Panel</t>
  </si>
  <si>
    <t>2 sided Panel</t>
  </si>
  <si>
    <t>Linear Ft.</t>
  </si>
  <si>
    <t>Width</t>
  </si>
  <si>
    <t>Description</t>
  </si>
  <si>
    <t>Stain</t>
  </si>
  <si>
    <t>Clear</t>
  </si>
  <si>
    <t>Sheen</t>
  </si>
  <si>
    <t>Color</t>
  </si>
  <si>
    <t>Stain quantity</t>
  </si>
  <si>
    <t>Clear Quantity</t>
  </si>
  <si>
    <t>Price</t>
  </si>
  <si>
    <t>Total Price</t>
  </si>
  <si>
    <t>stain</t>
  </si>
  <si>
    <t>clear</t>
  </si>
  <si>
    <t>paint</t>
  </si>
  <si>
    <t>primer</t>
  </si>
  <si>
    <t>Total</t>
  </si>
  <si>
    <t>Linear Finishing</t>
  </si>
  <si>
    <t>2 sided</t>
  </si>
  <si>
    <t>Grand Total</t>
  </si>
  <si>
    <t>Width Inches</t>
  </si>
  <si>
    <t>Length Inches</t>
  </si>
  <si>
    <t>Stain &amp; Clear</t>
  </si>
  <si>
    <t>Counter Top Finishing</t>
  </si>
  <si>
    <t>Bandsawn face</t>
  </si>
  <si>
    <t>Artisan Finishes 0-199Ft</t>
  </si>
  <si>
    <t>200-499 Ft</t>
  </si>
  <si>
    <t>500 Ft +</t>
  </si>
  <si>
    <t>Oakwood Designs LLC</t>
  </si>
  <si>
    <t>25 Terry Ln</t>
  </si>
  <si>
    <t>Lebanon PA 17042</t>
  </si>
  <si>
    <t>717-342-1238</t>
  </si>
  <si>
    <t>sales@oakwooddesigns.com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</si>
</sst>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26"/>
      <color rgb="FFB68B2C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68B2C"/>
        <bgColor indexed="64"/>
      </patternFill>
    </fill>
    <fill>
      <patternFill patternType="solid">
        <fgColor rgb="FFDFC07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3" borderId="0" xfId="0" applyNumberFormat="1" applyFill="1"/>
    <xf numFmtId="0" fontId="0" fillId="3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4" borderId="0" xfId="0" applyNumberFormat="1" applyFill="1"/>
    <xf numFmtId="0" fontId="0" fillId="4" borderId="0" xfId="0" applyFill="1"/>
    <xf numFmtId="0" fontId="2" fillId="0" borderId="0" xfId="0" applyFont="1"/>
    <xf numFmtId="0" fontId="2" fillId="5" borderId="0" xfId="0" applyFont="1" applyFill="1"/>
    <xf numFmtId="164" fontId="0" fillId="5" borderId="0" xfId="0" applyNumberFormat="1" applyFill="1"/>
    <xf numFmtId="164" fontId="3" fillId="5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right"/>
    </xf>
    <xf numFmtId="0" fontId="4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68B2C"/>
      <color rgb="FFDFC0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oakwooddesig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7074-0E69-4433-A292-8F6CA89146AC}">
  <sheetPr>
    <pageSetUpPr fitToPage="1"/>
  </sheetPr>
  <dimension ref="A1:Q40"/>
  <sheetViews>
    <sheetView tabSelected="1" workbookViewId="0">
      <selection activeCell="F31" sqref="F31"/>
    </sheetView>
  </sheetViews>
  <sheetFormatPr defaultRowHeight="14.4" x14ac:dyDescent="0.3"/>
  <cols>
    <col min="1" max="1" width="12.33203125" customWidth="1"/>
    <col min="2" max="2" width="14.21875" customWidth="1"/>
    <col min="4" max="4" width="12.109375" customWidth="1"/>
    <col min="6" max="6" width="11.6640625" customWidth="1"/>
    <col min="7" max="7" width="11.77734375" customWidth="1"/>
    <col min="8" max="8" width="11.44140625" customWidth="1"/>
    <col min="9" max="9" width="9.6640625" customWidth="1"/>
    <col min="12" max="12" width="11.33203125" customWidth="1"/>
    <col min="13" max="13" width="16.33203125" customWidth="1"/>
    <col min="14" max="14" width="11.6640625" customWidth="1"/>
    <col min="15" max="15" width="13.33203125" customWidth="1"/>
  </cols>
  <sheetData>
    <row r="1" spans="1:17" x14ac:dyDescent="0.3">
      <c r="A1" s="13" t="e" vm="1">
        <v>#VALUE!</v>
      </c>
      <c r="B1" s="13"/>
      <c r="C1" s="21" t="s">
        <v>0</v>
      </c>
      <c r="D1" s="13"/>
      <c r="E1" s="13"/>
      <c r="F1" s="13"/>
      <c r="G1" s="13"/>
      <c r="P1" t="s">
        <v>22</v>
      </c>
      <c r="Q1">
        <v>1.8000000000000001E-4</v>
      </c>
    </row>
    <row r="2" spans="1:17" x14ac:dyDescent="0.3">
      <c r="A2" s="13"/>
      <c r="B2" s="13"/>
      <c r="C2" s="13"/>
      <c r="D2" s="13"/>
      <c r="E2" s="13"/>
      <c r="F2" s="13"/>
      <c r="G2" s="13"/>
      <c r="P2" t="s">
        <v>23</v>
      </c>
      <c r="Q2">
        <v>5.9999999999999995E-4</v>
      </c>
    </row>
    <row r="3" spans="1:17" ht="22.2" customHeight="1" x14ac:dyDescent="0.3">
      <c r="A3" s="13"/>
      <c r="B3" s="13"/>
      <c r="C3" s="22" t="s">
        <v>1</v>
      </c>
      <c r="D3" s="22"/>
      <c r="E3" s="1" t="s">
        <v>7</v>
      </c>
      <c r="F3" s="1" t="s">
        <v>8</v>
      </c>
      <c r="G3" s="1" t="s">
        <v>9</v>
      </c>
      <c r="H3" s="1" t="s">
        <v>10</v>
      </c>
      <c r="P3" t="s">
        <v>24</v>
      </c>
    </row>
    <row r="4" spans="1:17" x14ac:dyDescent="0.3">
      <c r="A4" s="13"/>
      <c r="B4" s="13"/>
      <c r="C4" s="18" t="s">
        <v>2</v>
      </c>
      <c r="D4" s="18"/>
      <c r="E4" s="2">
        <v>0.65</v>
      </c>
      <c r="F4" s="2">
        <v>0.8</v>
      </c>
      <c r="G4" s="2">
        <v>4</v>
      </c>
      <c r="H4" s="2">
        <v>9</v>
      </c>
      <c r="P4" t="s">
        <v>25</v>
      </c>
    </row>
    <row r="5" spans="1:17" x14ac:dyDescent="0.3">
      <c r="A5" s="13"/>
      <c r="B5" s="13"/>
      <c r="C5" s="18" t="s">
        <v>3</v>
      </c>
      <c r="D5" s="18"/>
      <c r="E5" s="2">
        <v>0.85</v>
      </c>
      <c r="F5" s="2">
        <v>1</v>
      </c>
      <c r="G5" s="2">
        <v>5.5</v>
      </c>
      <c r="H5" s="2">
        <v>12</v>
      </c>
    </row>
    <row r="6" spans="1:17" x14ac:dyDescent="0.3">
      <c r="A6" s="18" t="s">
        <v>38</v>
      </c>
      <c r="B6" s="18"/>
      <c r="C6" s="18" t="s">
        <v>4</v>
      </c>
      <c r="D6" s="18"/>
      <c r="E6" s="2">
        <v>0.75</v>
      </c>
      <c r="F6" s="2">
        <v>0.9</v>
      </c>
      <c r="G6" s="2">
        <v>5.5</v>
      </c>
      <c r="H6" s="2">
        <v>12</v>
      </c>
    </row>
    <row r="7" spans="1:17" x14ac:dyDescent="0.3">
      <c r="A7" s="18" t="s">
        <v>39</v>
      </c>
      <c r="B7" s="18"/>
      <c r="C7" s="18" t="s">
        <v>6</v>
      </c>
      <c r="D7" s="18"/>
      <c r="E7" s="2">
        <v>0.65</v>
      </c>
      <c r="F7" s="2">
        <v>0.8</v>
      </c>
      <c r="G7" s="2">
        <v>3.5</v>
      </c>
      <c r="H7" s="2">
        <v>8</v>
      </c>
    </row>
    <row r="8" spans="1:17" x14ac:dyDescent="0.3">
      <c r="A8" s="18" t="s">
        <v>40</v>
      </c>
      <c r="B8" s="18"/>
      <c r="C8" s="18" t="s">
        <v>34</v>
      </c>
      <c r="D8" s="18"/>
      <c r="E8" s="2">
        <v>0.2</v>
      </c>
      <c r="F8" s="2">
        <v>0.2</v>
      </c>
      <c r="G8" s="2"/>
      <c r="H8" s="2"/>
    </row>
    <row r="9" spans="1:17" x14ac:dyDescent="0.3">
      <c r="A9" s="18" t="s">
        <v>41</v>
      </c>
      <c r="B9" s="18"/>
      <c r="C9" s="23" t="s">
        <v>35</v>
      </c>
      <c r="D9" s="23"/>
      <c r="E9" s="2">
        <v>1.35</v>
      </c>
      <c r="F9" s="2">
        <v>1.5</v>
      </c>
      <c r="G9" s="2"/>
      <c r="H9" s="2"/>
    </row>
    <row r="10" spans="1:17" x14ac:dyDescent="0.3">
      <c r="A10" s="26" t="s">
        <v>42</v>
      </c>
      <c r="B10" s="18"/>
      <c r="C10" s="24"/>
      <c r="D10" s="25" t="s">
        <v>36</v>
      </c>
      <c r="E10" s="2">
        <v>0.95</v>
      </c>
      <c r="F10" s="2">
        <v>1.1000000000000001</v>
      </c>
      <c r="G10" s="2"/>
      <c r="H10" s="2"/>
    </row>
    <row r="11" spans="1:17" x14ac:dyDescent="0.3">
      <c r="A11" s="18"/>
      <c r="B11" s="18"/>
      <c r="C11" s="24"/>
      <c r="D11" s="25" t="s">
        <v>37</v>
      </c>
      <c r="E11" s="2">
        <v>0.85</v>
      </c>
      <c r="F11" s="2">
        <v>1</v>
      </c>
      <c r="G11" s="2"/>
      <c r="H11" s="2"/>
    </row>
    <row r="12" spans="1:17" ht="15" customHeight="1" x14ac:dyDescent="0.3">
      <c r="A12" s="20" t="s">
        <v>27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7" ht="22.95" customHeight="1" x14ac:dyDescent="0.3">
      <c r="A13" s="1" t="s">
        <v>11</v>
      </c>
      <c r="B13" s="1" t="s">
        <v>12</v>
      </c>
      <c r="C13" s="19" t="s">
        <v>13</v>
      </c>
      <c r="D13" s="19"/>
      <c r="E13" s="19"/>
      <c r="F13" s="1" t="s">
        <v>32</v>
      </c>
      <c r="G13" s="1" t="s">
        <v>15</v>
      </c>
      <c r="H13" s="1" t="s">
        <v>4</v>
      </c>
      <c r="I13" s="1" t="s">
        <v>5</v>
      </c>
      <c r="J13" s="1" t="s">
        <v>17</v>
      </c>
      <c r="K13" s="1" t="s">
        <v>16</v>
      </c>
      <c r="L13" s="1" t="s">
        <v>20</v>
      </c>
      <c r="M13" s="1" t="s">
        <v>21</v>
      </c>
      <c r="N13" s="1" t="s">
        <v>18</v>
      </c>
      <c r="O13" s="1" t="s">
        <v>19</v>
      </c>
    </row>
    <row r="14" spans="1:17" x14ac:dyDescent="0.3">
      <c r="C14" s="14"/>
      <c r="D14" s="14"/>
      <c r="E14" s="14"/>
      <c r="F14" s="3" t="b">
        <v>0</v>
      </c>
      <c r="G14" s="3" t="b">
        <v>0</v>
      </c>
      <c r="H14" s="3" t="b">
        <v>0</v>
      </c>
      <c r="I14" s="3" t="b">
        <v>0</v>
      </c>
      <c r="L14" s="2">
        <f>SUM(IF(F14=TRUE,IF(B14&lt;5.01,$E$5,$F$5),0),IF(G14=TRUE,IF(B14&lt;5.01,$E$4,$F$4),0),IF(H14=TRUE,IF(B14&lt;5.01,$E$6,$F$6),0),IF(I14=TRUE,IF(B14&lt;5.01,$E$7,$F$7),0))</f>
        <v>0</v>
      </c>
      <c r="M14" s="4">
        <f t="shared" ref="M14:M27" si="0">A14*L14</f>
        <v>0</v>
      </c>
      <c r="N14">
        <f>(A14*B14)*Q1</f>
        <v>0</v>
      </c>
      <c r="O14">
        <f>(A14*B14)*Q2</f>
        <v>0</v>
      </c>
    </row>
    <row r="15" spans="1:17" x14ac:dyDescent="0.3">
      <c r="C15" s="14"/>
      <c r="D15" s="14"/>
      <c r="E15" s="14"/>
      <c r="F15" s="3" t="b">
        <v>0</v>
      </c>
      <c r="G15" s="3" t="b">
        <v>0</v>
      </c>
      <c r="H15" s="3" t="b">
        <v>0</v>
      </c>
      <c r="I15" s="3" t="b">
        <v>0</v>
      </c>
      <c r="L15" s="2">
        <f t="shared" ref="L15:L27" si="1">SUM(IF(F15=TRUE,IF(B15&lt;5,$E$5,$F$5),0),IF(G15=TRUE,IF(B15&lt;5,$E$4,$F$4),0),IF(H15=TRUE,IF(B15&lt;5,$E$6,$F$6),0),IF(I15=TRUE,IF(B15&lt;5,$E$7,$F$7),0))</f>
        <v>0</v>
      </c>
      <c r="M15" s="4">
        <f t="shared" si="0"/>
        <v>0</v>
      </c>
      <c r="N15">
        <f>(A15*B15)*Q1</f>
        <v>0</v>
      </c>
      <c r="O15">
        <f>(A15*B15)*Q2</f>
        <v>0</v>
      </c>
    </row>
    <row r="16" spans="1:17" x14ac:dyDescent="0.3">
      <c r="C16" s="14"/>
      <c r="D16" s="14"/>
      <c r="E16" s="14"/>
      <c r="F16" s="3" t="b">
        <v>0</v>
      </c>
      <c r="G16" s="3" t="b">
        <v>0</v>
      </c>
      <c r="H16" s="3" t="b">
        <v>0</v>
      </c>
      <c r="I16" s="3" t="b">
        <v>0</v>
      </c>
      <c r="L16" s="2">
        <f t="shared" si="1"/>
        <v>0</v>
      </c>
      <c r="M16" s="4">
        <f t="shared" si="0"/>
        <v>0</v>
      </c>
      <c r="N16">
        <f>(A16*B16)*Q1</f>
        <v>0</v>
      </c>
      <c r="O16">
        <f>(A16*B16)*Q2</f>
        <v>0</v>
      </c>
    </row>
    <row r="17" spans="1:15" x14ac:dyDescent="0.3">
      <c r="C17" s="14"/>
      <c r="D17" s="14"/>
      <c r="E17" s="14"/>
      <c r="F17" s="3" t="b">
        <v>0</v>
      </c>
      <c r="G17" s="3" t="b">
        <v>0</v>
      </c>
      <c r="H17" s="3" t="b">
        <v>0</v>
      </c>
      <c r="I17" s="3" t="b">
        <v>0</v>
      </c>
      <c r="L17" s="2">
        <f t="shared" si="1"/>
        <v>0</v>
      </c>
      <c r="M17" s="4">
        <f t="shared" si="0"/>
        <v>0</v>
      </c>
      <c r="N17">
        <f>(A17*B17)*Q1</f>
        <v>0</v>
      </c>
      <c r="O17">
        <f>(A17*B17)*Q2</f>
        <v>0</v>
      </c>
    </row>
    <row r="18" spans="1:15" x14ac:dyDescent="0.3">
      <c r="C18" s="14"/>
      <c r="D18" s="14"/>
      <c r="E18" s="14"/>
      <c r="F18" s="3" t="b">
        <v>0</v>
      </c>
      <c r="G18" s="3" t="b">
        <v>0</v>
      </c>
      <c r="H18" s="3" t="b">
        <v>0</v>
      </c>
      <c r="I18" s="3" t="b">
        <v>0</v>
      </c>
      <c r="L18" s="2">
        <f t="shared" si="1"/>
        <v>0</v>
      </c>
      <c r="M18" s="4">
        <f t="shared" si="0"/>
        <v>0</v>
      </c>
      <c r="N18">
        <f>(A18*B18)*Q1</f>
        <v>0</v>
      </c>
      <c r="O18">
        <f>(A18*B18)*Q2</f>
        <v>0</v>
      </c>
    </row>
    <row r="19" spans="1:15" x14ac:dyDescent="0.3">
      <c r="C19" s="14"/>
      <c r="D19" s="14"/>
      <c r="E19" s="14"/>
      <c r="F19" s="3" t="b">
        <v>0</v>
      </c>
      <c r="G19" s="3" t="b">
        <v>0</v>
      </c>
      <c r="H19" s="3" t="b">
        <v>0</v>
      </c>
      <c r="I19" s="3" t="b">
        <v>0</v>
      </c>
      <c r="L19" s="2">
        <f t="shared" si="1"/>
        <v>0</v>
      </c>
      <c r="M19" s="4">
        <f t="shared" si="0"/>
        <v>0</v>
      </c>
      <c r="N19">
        <f>(A19*B19)*Q1</f>
        <v>0</v>
      </c>
      <c r="O19">
        <f>(A19*B19)*Q2</f>
        <v>0</v>
      </c>
    </row>
    <row r="20" spans="1:15" x14ac:dyDescent="0.3">
      <c r="C20" s="14"/>
      <c r="D20" s="14"/>
      <c r="E20" s="14"/>
      <c r="F20" s="3" t="b">
        <v>0</v>
      </c>
      <c r="G20" s="3" t="b">
        <v>0</v>
      </c>
      <c r="H20" s="3" t="b">
        <v>0</v>
      </c>
      <c r="I20" s="3" t="b">
        <v>0</v>
      </c>
      <c r="L20" s="2">
        <f t="shared" si="1"/>
        <v>0</v>
      </c>
      <c r="M20" s="4">
        <f t="shared" si="0"/>
        <v>0</v>
      </c>
      <c r="N20">
        <f>(A20*B20)*Q1</f>
        <v>0</v>
      </c>
      <c r="O20">
        <f>(A20*B20)*Q2</f>
        <v>0</v>
      </c>
    </row>
    <row r="21" spans="1:15" x14ac:dyDescent="0.3">
      <c r="C21" s="14"/>
      <c r="D21" s="14"/>
      <c r="E21" s="14"/>
      <c r="F21" s="3" t="b">
        <v>0</v>
      </c>
      <c r="G21" s="3" t="b">
        <v>0</v>
      </c>
      <c r="H21" s="3" t="b">
        <v>0</v>
      </c>
      <c r="I21" s="3" t="b">
        <v>0</v>
      </c>
      <c r="L21" s="2">
        <f t="shared" si="1"/>
        <v>0</v>
      </c>
      <c r="M21" s="4">
        <f t="shared" si="0"/>
        <v>0</v>
      </c>
      <c r="N21">
        <f>(A21*B21)*Q1</f>
        <v>0</v>
      </c>
      <c r="O21">
        <f>(A21*B21)*Q21</f>
        <v>0</v>
      </c>
    </row>
    <row r="22" spans="1:15" x14ac:dyDescent="0.3">
      <c r="C22" s="14"/>
      <c r="D22" s="14"/>
      <c r="E22" s="14"/>
      <c r="F22" s="3" t="b">
        <v>0</v>
      </c>
      <c r="G22" s="3" t="b">
        <v>0</v>
      </c>
      <c r="H22" s="3" t="b">
        <v>0</v>
      </c>
      <c r="I22" s="3" t="b">
        <v>0</v>
      </c>
      <c r="L22" s="2">
        <f t="shared" si="1"/>
        <v>0</v>
      </c>
      <c r="M22" s="4">
        <f t="shared" si="0"/>
        <v>0</v>
      </c>
      <c r="N22">
        <f>(A22*B22)*Q1</f>
        <v>0</v>
      </c>
      <c r="O22">
        <f>(A22*B22)*Q2</f>
        <v>0</v>
      </c>
    </row>
    <row r="23" spans="1:15" x14ac:dyDescent="0.3">
      <c r="C23" s="14"/>
      <c r="D23" s="14"/>
      <c r="E23" s="14"/>
      <c r="F23" s="3" t="b">
        <v>0</v>
      </c>
      <c r="G23" s="3" t="b">
        <v>0</v>
      </c>
      <c r="H23" s="3" t="b">
        <v>0</v>
      </c>
      <c r="I23" s="3" t="b">
        <v>0</v>
      </c>
      <c r="L23" s="2">
        <f t="shared" si="1"/>
        <v>0</v>
      </c>
      <c r="M23" s="4">
        <f t="shared" si="0"/>
        <v>0</v>
      </c>
      <c r="N23">
        <f>(A23*B23)*Q1</f>
        <v>0</v>
      </c>
      <c r="O23">
        <f>(A23*B23)*Q2</f>
        <v>0</v>
      </c>
    </row>
    <row r="24" spans="1:15" x14ac:dyDescent="0.3">
      <c r="C24" s="14"/>
      <c r="D24" s="14"/>
      <c r="E24" s="14"/>
      <c r="F24" s="3" t="b">
        <v>0</v>
      </c>
      <c r="G24" s="3" t="b">
        <v>0</v>
      </c>
      <c r="H24" s="3" t="b">
        <v>0</v>
      </c>
      <c r="I24" s="3" t="b">
        <v>0</v>
      </c>
      <c r="L24" s="2">
        <f t="shared" si="1"/>
        <v>0</v>
      </c>
      <c r="M24" s="4">
        <f t="shared" si="0"/>
        <v>0</v>
      </c>
      <c r="N24">
        <f>(A24*B24)*Q1</f>
        <v>0</v>
      </c>
      <c r="O24">
        <f>(A24*B24)*Q2</f>
        <v>0</v>
      </c>
    </row>
    <row r="25" spans="1:15" x14ac:dyDescent="0.3">
      <c r="C25" s="14"/>
      <c r="D25" s="14"/>
      <c r="E25" s="14"/>
      <c r="F25" s="3" t="b">
        <v>0</v>
      </c>
      <c r="G25" s="3" t="b">
        <v>0</v>
      </c>
      <c r="H25" s="3" t="b">
        <v>0</v>
      </c>
      <c r="I25" s="3" t="b">
        <v>0</v>
      </c>
      <c r="L25" s="2">
        <f t="shared" si="1"/>
        <v>0</v>
      </c>
      <c r="M25" s="4">
        <f t="shared" si="0"/>
        <v>0</v>
      </c>
      <c r="N25">
        <f>(A25*B25)*Q1</f>
        <v>0</v>
      </c>
      <c r="O25">
        <f>(A25*B25)*Q2</f>
        <v>0</v>
      </c>
    </row>
    <row r="26" spans="1:15" x14ac:dyDescent="0.3">
      <c r="C26" s="14"/>
      <c r="D26" s="14"/>
      <c r="E26" s="14"/>
      <c r="F26" s="3" t="b">
        <v>0</v>
      </c>
      <c r="G26" s="3" t="b">
        <v>0</v>
      </c>
      <c r="H26" s="3" t="b">
        <v>0</v>
      </c>
      <c r="I26" s="3" t="b">
        <v>0</v>
      </c>
      <c r="L26" s="2">
        <f t="shared" si="1"/>
        <v>0</v>
      </c>
      <c r="M26" s="4">
        <f t="shared" si="0"/>
        <v>0</v>
      </c>
      <c r="N26">
        <f>(A26*B26)*Q1</f>
        <v>0</v>
      </c>
      <c r="O26">
        <f>(A26*B26)*Q2</f>
        <v>0</v>
      </c>
    </row>
    <row r="27" spans="1:15" x14ac:dyDescent="0.3">
      <c r="C27" s="14"/>
      <c r="D27" s="14"/>
      <c r="E27" s="14"/>
      <c r="F27" s="3" t="b">
        <v>0</v>
      </c>
      <c r="G27" s="3" t="b">
        <v>0</v>
      </c>
      <c r="H27" s="3" t="b">
        <v>0</v>
      </c>
      <c r="I27" s="3" t="b">
        <v>0</v>
      </c>
      <c r="L27" s="2">
        <f t="shared" si="1"/>
        <v>0</v>
      </c>
      <c r="M27" s="4">
        <f t="shared" si="0"/>
        <v>0</v>
      </c>
      <c r="N27">
        <f>(A27*B27)*Q1</f>
        <v>0</v>
      </c>
      <c r="O27">
        <f>(A27*B27)*Q2</f>
        <v>0</v>
      </c>
    </row>
    <row r="28" spans="1:15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0" t="s">
        <v>26</v>
      </c>
      <c r="M28" s="11">
        <f>SUM(M14:M27)</f>
        <v>0</v>
      </c>
      <c r="N28" s="12"/>
      <c r="O28" s="12"/>
    </row>
    <row r="29" spans="1:15" x14ac:dyDescent="0.3">
      <c r="A29" s="16" t="s">
        <v>33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x14ac:dyDescent="0.3">
      <c r="A30" s="1" t="s">
        <v>30</v>
      </c>
      <c r="B30" s="1" t="s">
        <v>31</v>
      </c>
      <c r="C30" s="17" t="s">
        <v>13</v>
      </c>
      <c r="D30" s="17"/>
      <c r="E30" s="17"/>
      <c r="F30" s="1" t="s">
        <v>14</v>
      </c>
      <c r="G30" s="1" t="s">
        <v>15</v>
      </c>
      <c r="H30" s="1" t="s">
        <v>4</v>
      </c>
      <c r="I30" s="1" t="s">
        <v>5</v>
      </c>
      <c r="J30" s="1" t="s">
        <v>17</v>
      </c>
      <c r="K30" s="1" t="s">
        <v>16</v>
      </c>
      <c r="L30" s="5" t="s">
        <v>28</v>
      </c>
      <c r="M30" s="1" t="s">
        <v>20</v>
      </c>
      <c r="N30" s="1" t="s">
        <v>21</v>
      </c>
    </row>
    <row r="31" spans="1:15" x14ac:dyDescent="0.3">
      <c r="C31" s="14"/>
      <c r="D31" s="14"/>
      <c r="E31" s="14"/>
      <c r="F31" s="3" t="b">
        <v>0</v>
      </c>
      <c r="G31" s="3" t="b">
        <v>0</v>
      </c>
      <c r="H31" s="3" t="b">
        <v>0</v>
      </c>
      <c r="I31" s="3" t="b">
        <v>0</v>
      </c>
      <c r="L31" s="3" t="b">
        <v>0</v>
      </c>
      <c r="N31" s="4">
        <f t="shared" ref="N31:N38" si="2">((A31*B31)/144)*M31</f>
        <v>0</v>
      </c>
    </row>
    <row r="32" spans="1:15" x14ac:dyDescent="0.3">
      <c r="C32" s="14"/>
      <c r="D32" s="14"/>
      <c r="E32" s="14"/>
      <c r="F32" s="3" t="b">
        <v>0</v>
      </c>
      <c r="G32" s="3" t="b">
        <v>0</v>
      </c>
      <c r="H32" s="3" t="b">
        <v>0</v>
      </c>
      <c r="I32" s="3" t="b">
        <v>0</v>
      </c>
      <c r="L32" s="3" t="b">
        <v>0</v>
      </c>
      <c r="N32" s="4">
        <f t="shared" si="2"/>
        <v>0</v>
      </c>
    </row>
    <row r="33" spans="3:14" x14ac:dyDescent="0.3">
      <c r="C33" s="14"/>
      <c r="D33" s="14"/>
      <c r="E33" s="14"/>
      <c r="F33" s="3" t="b">
        <v>0</v>
      </c>
      <c r="G33" s="3" t="b">
        <v>0</v>
      </c>
      <c r="H33" s="3" t="b">
        <v>0</v>
      </c>
      <c r="I33" s="3" t="b">
        <v>0</v>
      </c>
      <c r="L33" s="3" t="b">
        <v>0</v>
      </c>
      <c r="N33" s="4">
        <f t="shared" si="2"/>
        <v>0</v>
      </c>
    </row>
    <row r="34" spans="3:14" x14ac:dyDescent="0.3">
      <c r="C34" s="14"/>
      <c r="D34" s="14"/>
      <c r="E34" s="14"/>
      <c r="F34" s="3" t="b">
        <v>0</v>
      </c>
      <c r="G34" s="3" t="b">
        <v>0</v>
      </c>
      <c r="H34" s="3" t="b">
        <v>0</v>
      </c>
      <c r="I34" s="3" t="b">
        <v>0</v>
      </c>
      <c r="L34" s="3" t="b">
        <v>0</v>
      </c>
      <c r="N34" s="4">
        <f t="shared" si="2"/>
        <v>0</v>
      </c>
    </row>
    <row r="35" spans="3:14" x14ac:dyDescent="0.3">
      <c r="C35" s="14"/>
      <c r="D35" s="14"/>
      <c r="E35" s="14"/>
      <c r="F35" s="3" t="b">
        <v>0</v>
      </c>
      <c r="G35" s="3" t="b">
        <v>0</v>
      </c>
      <c r="H35" s="3" t="b">
        <v>0</v>
      </c>
      <c r="I35" s="3" t="b">
        <v>0</v>
      </c>
      <c r="L35" s="3" t="b">
        <v>0</v>
      </c>
      <c r="N35" s="4">
        <f t="shared" si="2"/>
        <v>0</v>
      </c>
    </row>
    <row r="36" spans="3:14" x14ac:dyDescent="0.3">
      <c r="C36" s="14"/>
      <c r="D36" s="14"/>
      <c r="E36" s="14"/>
      <c r="F36" s="3" t="b">
        <v>0</v>
      </c>
      <c r="G36" s="3" t="b">
        <v>0</v>
      </c>
      <c r="H36" s="3" t="b">
        <v>0</v>
      </c>
      <c r="I36" s="3" t="b">
        <v>0</v>
      </c>
      <c r="L36" s="3" t="b">
        <v>0</v>
      </c>
      <c r="N36" s="4">
        <f t="shared" si="2"/>
        <v>0</v>
      </c>
    </row>
    <row r="37" spans="3:14" x14ac:dyDescent="0.3">
      <c r="C37" s="14"/>
      <c r="D37" s="14"/>
      <c r="E37" s="14"/>
      <c r="F37" s="3" t="b">
        <v>0</v>
      </c>
      <c r="G37" s="3" t="b">
        <v>0</v>
      </c>
      <c r="H37" s="3" t="b">
        <v>0</v>
      </c>
      <c r="I37" s="3" t="b">
        <v>0</v>
      </c>
      <c r="L37" s="3" t="b">
        <v>0</v>
      </c>
      <c r="N37" s="4">
        <f t="shared" si="2"/>
        <v>0</v>
      </c>
    </row>
    <row r="38" spans="3:14" x14ac:dyDescent="0.3">
      <c r="C38" s="14"/>
      <c r="D38" s="14"/>
      <c r="E38" s="14"/>
      <c r="F38" s="3" t="b">
        <v>0</v>
      </c>
      <c r="G38" s="3" t="b">
        <v>0</v>
      </c>
      <c r="H38" s="3" t="b">
        <v>0</v>
      </c>
      <c r="I38" s="3" t="b">
        <v>0</v>
      </c>
      <c r="L38" s="3" t="b">
        <v>0</v>
      </c>
      <c r="N38" s="4">
        <f t="shared" si="2"/>
        <v>0</v>
      </c>
    </row>
    <row r="39" spans="3:14" x14ac:dyDescent="0.3">
      <c r="J39" s="15"/>
      <c r="K39" s="15"/>
      <c r="L39" s="8"/>
      <c r="M39" s="9" t="s">
        <v>21</v>
      </c>
      <c r="N39" s="10">
        <f>SUM(N31:N38)</f>
        <v>0</v>
      </c>
    </row>
    <row r="40" spans="3:14" x14ac:dyDescent="0.3">
      <c r="M40" s="7" t="s">
        <v>29</v>
      </c>
      <c r="N40" s="6">
        <f>M28+N39</f>
        <v>0</v>
      </c>
    </row>
  </sheetData>
  <mergeCells count="43">
    <mergeCell ref="A11:B11"/>
    <mergeCell ref="A6:B6"/>
    <mergeCell ref="A7:B7"/>
    <mergeCell ref="A8:B8"/>
    <mergeCell ref="A9:B9"/>
    <mergeCell ref="A10:B10"/>
    <mergeCell ref="A1:B5"/>
    <mergeCell ref="C1:G2"/>
    <mergeCell ref="C3:D3"/>
    <mergeCell ref="C4:D4"/>
    <mergeCell ref="C5:D5"/>
    <mergeCell ref="C22:E22"/>
    <mergeCell ref="C6:D6"/>
    <mergeCell ref="C7:D7"/>
    <mergeCell ref="C13:E13"/>
    <mergeCell ref="C14:E14"/>
    <mergeCell ref="C15:E15"/>
    <mergeCell ref="C16:E16"/>
    <mergeCell ref="A12:O12"/>
    <mergeCell ref="C17:E17"/>
    <mergeCell ref="C18:E18"/>
    <mergeCell ref="C19:E19"/>
    <mergeCell ref="C20:E20"/>
    <mergeCell ref="C21:E21"/>
    <mergeCell ref="C9:D9"/>
    <mergeCell ref="C8:D8"/>
    <mergeCell ref="J39:K39"/>
    <mergeCell ref="A29:O29"/>
    <mergeCell ref="C30:E30"/>
    <mergeCell ref="C31:E31"/>
    <mergeCell ref="C32:E32"/>
    <mergeCell ref="C36:E36"/>
    <mergeCell ref="C37:E37"/>
    <mergeCell ref="C38:E38"/>
    <mergeCell ref="A28:K28"/>
    <mergeCell ref="C33:E33"/>
    <mergeCell ref="C34:E34"/>
    <mergeCell ref="C35:E35"/>
    <mergeCell ref="C23:E23"/>
    <mergeCell ref="C24:E24"/>
    <mergeCell ref="C25:E25"/>
    <mergeCell ref="C26:E26"/>
    <mergeCell ref="C27:E27"/>
  </mergeCells>
  <conditionalFormatting sqref="L14:L27">
    <cfRule type="cellIs" dxfId="2" priority="1" operator="lessThan">
      <formula>0.01</formula>
    </cfRule>
    <cfRule type="cellIs" dxfId="1" priority="2" operator="lessThan">
      <formula>1.01</formula>
    </cfRule>
    <cfRule type="cellIs" dxfId="0" priority="3" operator="greaterThan">
      <formula>1.01</formula>
    </cfRule>
  </conditionalFormatting>
  <hyperlinks>
    <hyperlink ref="A10" r:id="rId1" xr:uid="{2023210A-F6DE-40B1-99E2-A41708795EBE}"/>
  </hyperlinks>
  <pageMargins left="0.7" right="0.7" top="0.75" bottom="0.75" header="0.3" footer="0.3"/>
  <pageSetup scale="66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D389-E74F-46A1-8D4A-41F1C4C59C5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Cleason Zimmerman</dc:creator>
  <cp:lastModifiedBy>Cleason Zimmerman</cp:lastModifiedBy>
  <cp:lastPrinted>2025-04-09T20:32:45Z</cp:lastPrinted>
  <dcterms:created xsi:type="dcterms:W3CDTF">2025-02-27T01:51:13Z</dcterms:created>
  <dcterms:modified xsi:type="dcterms:W3CDTF">2025-09-24T14:48:25Z</dcterms:modified>
</cp:coreProperties>
</file>