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sd/My Drive/Churchs/Special Projects/Fries Yeild/"/>
    </mc:Choice>
  </mc:AlternateContent>
  <xr:revisionPtr revIDLastSave="0" documentId="13_ncr:1_{D0E2B57D-F321-1A47-8E2D-77CA813B5BE3}" xr6:coauthVersionLast="47" xr6:coauthVersionMax="47" xr10:uidLastSave="{00000000-0000-0000-0000-000000000000}"/>
  <bookViews>
    <workbookView xWindow="0" yWindow="500" windowWidth="40960" windowHeight="23540" activeTab="3" xr2:uid="{6C80731C-63D9-AC41-8180-8CB02CA6A344}"/>
  </bookViews>
  <sheets>
    <sheet name="Monday" sheetId="1" r:id="rId1"/>
    <sheet name="Tuesday" sheetId="3" r:id="rId2"/>
    <sheet name="Wednesday" sheetId="4" r:id="rId3"/>
    <sheet name="Thursday" sheetId="5" r:id="rId4"/>
    <sheet name="Friday" sheetId="6" r:id="rId5"/>
    <sheet name="Saturday" sheetId="7" r:id="rId6"/>
    <sheet name="Sunday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36" i="3"/>
  <c r="C37" i="3"/>
  <c r="C38" i="3"/>
  <c r="C24" i="3"/>
  <c r="C23" i="3"/>
  <c r="C25" i="3" s="1"/>
  <c r="C11" i="3"/>
  <c r="C12" i="3"/>
  <c r="C10" i="1"/>
  <c r="C23" i="1"/>
  <c r="C10" i="8"/>
  <c r="C37" i="8"/>
  <c r="C36" i="8"/>
  <c r="C38" i="8" s="1"/>
  <c r="C24" i="8"/>
  <c r="C23" i="8"/>
  <c r="C25" i="8" s="1"/>
  <c r="C11" i="8"/>
  <c r="C12" i="8"/>
  <c r="C37" i="7"/>
  <c r="C36" i="7"/>
  <c r="C38" i="7" s="1"/>
  <c r="C24" i="7"/>
  <c r="C23" i="7"/>
  <c r="C25" i="7" s="1"/>
  <c r="C11" i="7"/>
  <c r="C10" i="7"/>
  <c r="C12" i="7" s="1"/>
  <c r="C37" i="6"/>
  <c r="C36" i="6"/>
  <c r="C38" i="6" s="1"/>
  <c r="C24" i="6"/>
  <c r="C23" i="6"/>
  <c r="C25" i="6" s="1"/>
  <c r="C11" i="6"/>
  <c r="C10" i="6"/>
  <c r="C12" i="6" s="1"/>
  <c r="C37" i="5"/>
  <c r="C36" i="5"/>
  <c r="C38" i="5" s="1"/>
  <c r="C24" i="5"/>
  <c r="C23" i="5"/>
  <c r="C11" i="5"/>
  <c r="C10" i="5"/>
  <c r="C12" i="5" s="1"/>
  <c r="C37" i="4"/>
  <c r="C36" i="4"/>
  <c r="C38" i="4" s="1"/>
  <c r="C24" i="4"/>
  <c r="C23" i="4"/>
  <c r="C25" i="4" s="1"/>
  <c r="C11" i="4"/>
  <c r="C10" i="4"/>
  <c r="C12" i="4" s="1"/>
  <c r="C37" i="1"/>
  <c r="C24" i="1"/>
  <c r="C11" i="1"/>
  <c r="C12" i="1"/>
  <c r="C36" i="1"/>
  <c r="C25" i="5" l="1"/>
  <c r="C38" i="1"/>
  <c r="C25" i="1"/>
</calcChain>
</file>

<file path=xl/sharedStrings.xml><?xml version="1.0" encoding="utf-8"?>
<sst xmlns="http://schemas.openxmlformats.org/spreadsheetml/2006/main" count="217" uniqueCount="13">
  <si>
    <t>Regular Fries</t>
  </si>
  <si>
    <t>Large Fries</t>
  </si>
  <si>
    <t>Actual Usage</t>
  </si>
  <si>
    <t>Variance</t>
  </si>
  <si>
    <t xml:space="preserve"> </t>
  </si>
  <si>
    <t>Number of bags start of shift</t>
  </si>
  <si>
    <t>Number of bags end of shift</t>
  </si>
  <si>
    <t>Thereotical usage</t>
  </si>
  <si>
    <t>Shift 1</t>
  </si>
  <si>
    <t>Shift 2</t>
  </si>
  <si>
    <t>Shift 3</t>
  </si>
  <si>
    <t>Poutine</t>
  </si>
  <si>
    <t>Number of bags Purchased/Transfer In or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</si>
</sst>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1" xfId="0" applyNumberFormat="1" applyBorder="1" applyAlignment="1" applyProtection="1">
      <alignment horizontal="center"/>
    </xf>
    <xf numFmtId="2" fontId="0" fillId="0" borderId="6" xfId="0" applyNumberFormat="1" applyBorder="1" applyAlignment="1" applyProtection="1">
      <alignment horizontal="center"/>
    </xf>
    <xf numFmtId="164" fontId="0" fillId="0" borderId="8" xfId="0" applyNumberFormat="1" applyBorder="1" applyAlignment="1" applyProtection="1">
      <alignment horizontal="center"/>
    </xf>
    <xf numFmtId="164" fontId="0" fillId="0" borderId="9" xfId="0" applyNumberForma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2A75-651A-ED47-8177-E351A7C6ED06}">
  <dimension ref="B1:G38"/>
  <sheetViews>
    <sheetView topLeftCell="A14" zoomScale="210" zoomScaleNormal="210" workbookViewId="0">
      <selection activeCell="A14" sqref="A1:XFD1048576"/>
    </sheetView>
  </sheetViews>
  <sheetFormatPr baseColWidth="10" defaultColWidth="11" defaultRowHeight="16" x14ac:dyDescent="0.2"/>
  <cols>
    <col min="1" max="1" width="11" style="1"/>
    <col min="2" max="2" width="43.1640625" style="1" customWidth="1"/>
    <col min="3" max="16384" width="11" style="1"/>
  </cols>
  <sheetData>
    <row r="1" spans="2:7" x14ac:dyDescent="0.2">
      <c r="B1" s="5" t="s">
        <v>8</v>
      </c>
      <c r="C1" s="6"/>
      <c r="D1" s="7"/>
    </row>
    <row r="2" spans="2:7" x14ac:dyDescent="0.2">
      <c r="B2" s="8"/>
      <c r="C2" s="3"/>
      <c r="D2" s="9"/>
    </row>
    <row r="3" spans="2:7" x14ac:dyDescent="0.2">
      <c r="B3" s="8" t="s">
        <v>5</v>
      </c>
      <c r="C3" s="4">
        <v>76</v>
      </c>
      <c r="D3" s="9"/>
    </row>
    <row r="4" spans="2:7" x14ac:dyDescent="0.2">
      <c r="B4" s="8" t="s">
        <v>12</v>
      </c>
      <c r="C4" s="4">
        <v>12</v>
      </c>
      <c r="D4" s="9"/>
    </row>
    <row r="5" spans="2:7" x14ac:dyDescent="0.2">
      <c r="B5" s="8" t="s">
        <v>0</v>
      </c>
      <c r="C5" s="4">
        <v>40</v>
      </c>
      <c r="D5" s="9"/>
    </row>
    <row r="6" spans="2:7" x14ac:dyDescent="0.2">
      <c r="B6" s="8" t="s">
        <v>1</v>
      </c>
      <c r="C6" s="4">
        <v>26</v>
      </c>
      <c r="D6" s="9"/>
    </row>
    <row r="7" spans="2:7" x14ac:dyDescent="0.2">
      <c r="B7" s="8" t="s">
        <v>11</v>
      </c>
      <c r="C7" s="4"/>
      <c r="D7" s="9"/>
    </row>
    <row r="8" spans="2:7" x14ac:dyDescent="0.2">
      <c r="B8" s="8" t="s">
        <v>6</v>
      </c>
      <c r="C8" s="4">
        <v>72</v>
      </c>
      <c r="D8" s="9"/>
    </row>
    <row r="9" spans="2:7" x14ac:dyDescent="0.2">
      <c r="B9" s="8"/>
      <c r="C9" s="3"/>
      <c r="D9" s="9"/>
    </row>
    <row r="10" spans="2:7" x14ac:dyDescent="0.2">
      <c r="B10" s="8" t="s">
        <v>7</v>
      </c>
      <c r="C10" s="15">
        <f>(((C5*6)+(C6*30)+(C7*6))/432)</f>
        <v>2.3611111111111112</v>
      </c>
      <c r="D10" s="16"/>
      <c r="G10" s="2"/>
    </row>
    <row r="11" spans="2:7" x14ac:dyDescent="0.2">
      <c r="B11" s="8" t="s">
        <v>2</v>
      </c>
      <c r="C11" s="15">
        <f>(C3+C4-C8)/6</f>
        <v>2.6666666666666665</v>
      </c>
      <c r="D11" s="16"/>
    </row>
    <row r="12" spans="2:7" ht="17" thickBot="1" x14ac:dyDescent="0.25">
      <c r="B12" s="10" t="s">
        <v>3</v>
      </c>
      <c r="C12" s="17">
        <f>C10-C11</f>
        <v>-0.30555555555555536</v>
      </c>
      <c r="D12" s="18"/>
    </row>
    <row r="13" spans="2:7" ht="17" thickBot="1" x14ac:dyDescent="0.25"/>
    <row r="14" spans="2:7" x14ac:dyDescent="0.2">
      <c r="B14" s="5" t="s">
        <v>9</v>
      </c>
      <c r="C14" s="6"/>
      <c r="D14" s="7"/>
      <c r="E14" s="1" t="s">
        <v>4</v>
      </c>
    </row>
    <row r="15" spans="2:7" x14ac:dyDescent="0.2">
      <c r="B15" s="8"/>
      <c r="C15" s="3"/>
      <c r="D15" s="9"/>
    </row>
    <row r="16" spans="2:7" x14ac:dyDescent="0.2">
      <c r="B16" s="8" t="s">
        <v>5</v>
      </c>
      <c r="C16" s="4">
        <v>72</v>
      </c>
      <c r="D16" s="9"/>
    </row>
    <row r="17" spans="2:4" x14ac:dyDescent="0.2">
      <c r="B17" s="8" t="s">
        <v>12</v>
      </c>
      <c r="C17" s="4">
        <v>12</v>
      </c>
      <c r="D17" s="9"/>
    </row>
    <row r="18" spans="2:4" x14ac:dyDescent="0.2">
      <c r="B18" s="8" t="s">
        <v>0</v>
      </c>
      <c r="C18" s="4">
        <v>40</v>
      </c>
      <c r="D18" s="9"/>
    </row>
    <row r="19" spans="2:4" x14ac:dyDescent="0.2">
      <c r="B19" s="8" t="s">
        <v>1</v>
      </c>
      <c r="C19" s="4">
        <v>26</v>
      </c>
      <c r="D19" s="9"/>
    </row>
    <row r="20" spans="2:4" x14ac:dyDescent="0.2">
      <c r="B20" s="8" t="s">
        <v>11</v>
      </c>
      <c r="C20" s="4"/>
      <c r="D20" s="9"/>
    </row>
    <row r="21" spans="2:4" x14ac:dyDescent="0.2">
      <c r="B21" s="8" t="s">
        <v>6</v>
      </c>
      <c r="C21" s="4">
        <v>60</v>
      </c>
      <c r="D21" s="9"/>
    </row>
    <row r="22" spans="2:4" x14ac:dyDescent="0.2">
      <c r="B22" s="8"/>
      <c r="C22" s="3"/>
      <c r="D22" s="9"/>
    </row>
    <row r="23" spans="2:4" x14ac:dyDescent="0.2">
      <c r="B23" s="8" t="s">
        <v>7</v>
      </c>
      <c r="C23" s="15">
        <f>(((C18*6)+(C19*30)+(C20*6))/432)</f>
        <v>2.3611111111111112</v>
      </c>
      <c r="D23" s="16"/>
    </row>
    <row r="24" spans="2:4" x14ac:dyDescent="0.2">
      <c r="B24" s="8" t="s">
        <v>2</v>
      </c>
      <c r="C24" s="15">
        <f>(C16+C17-C21)/6</f>
        <v>4</v>
      </c>
      <c r="D24" s="16"/>
    </row>
    <row r="25" spans="2:4" ht="17" thickBot="1" x14ac:dyDescent="0.25">
      <c r="B25" s="10" t="s">
        <v>3</v>
      </c>
      <c r="C25" s="17">
        <f>C23-C24</f>
        <v>-1.6388888888888888</v>
      </c>
      <c r="D25" s="18"/>
    </row>
    <row r="26" spans="2:4" ht="17" thickBot="1" x14ac:dyDescent="0.25"/>
    <row r="27" spans="2:4" x14ac:dyDescent="0.2">
      <c r="B27" s="5" t="s">
        <v>10</v>
      </c>
      <c r="C27" s="6"/>
      <c r="D27" s="7"/>
    </row>
    <row r="28" spans="2:4" x14ac:dyDescent="0.2">
      <c r="B28" s="8"/>
      <c r="C28" s="3"/>
      <c r="D28" s="9"/>
    </row>
    <row r="29" spans="2:4" x14ac:dyDescent="0.2">
      <c r="B29" s="8" t="s">
        <v>5</v>
      </c>
      <c r="C29" s="4">
        <v>76</v>
      </c>
      <c r="D29" s="9"/>
    </row>
    <row r="30" spans="2:4" x14ac:dyDescent="0.2">
      <c r="B30" s="8" t="s">
        <v>12</v>
      </c>
      <c r="C30" s="4">
        <v>12</v>
      </c>
      <c r="D30" s="9"/>
    </row>
    <row r="31" spans="2:4" x14ac:dyDescent="0.2">
      <c r="B31" s="8" t="s">
        <v>0</v>
      </c>
      <c r="C31" s="4">
        <v>40</v>
      </c>
      <c r="D31" s="9"/>
    </row>
    <row r="32" spans="2:4" x14ac:dyDescent="0.2">
      <c r="B32" s="8" t="s">
        <v>1</v>
      </c>
      <c r="C32" s="4">
        <v>26</v>
      </c>
      <c r="D32" s="9"/>
    </row>
    <row r="33" spans="2:4" x14ac:dyDescent="0.2">
      <c r="B33" s="8" t="s">
        <v>11</v>
      </c>
      <c r="C33" s="4"/>
      <c r="D33" s="9"/>
    </row>
    <row r="34" spans="2:4" x14ac:dyDescent="0.2">
      <c r="B34" s="8" t="s">
        <v>6</v>
      </c>
      <c r="C34" s="4">
        <v>75</v>
      </c>
      <c r="D34" s="9"/>
    </row>
    <row r="35" spans="2:4" x14ac:dyDescent="0.2">
      <c r="B35" s="8"/>
      <c r="C35" s="3"/>
      <c r="D35" s="9"/>
    </row>
    <row r="36" spans="2:4" x14ac:dyDescent="0.2">
      <c r="B36" s="8" t="s">
        <v>7</v>
      </c>
      <c r="C36" s="15">
        <f>(((C31*6)+(C32*30)+(C33*6))/432)</f>
        <v>2.3611111111111112</v>
      </c>
      <c r="D36" s="16"/>
    </row>
    <row r="37" spans="2:4" x14ac:dyDescent="0.2">
      <c r="B37" s="8" t="s">
        <v>2</v>
      </c>
      <c r="C37" s="15">
        <f>(C29+C30-C34)/6</f>
        <v>2.1666666666666665</v>
      </c>
      <c r="D37" s="16"/>
    </row>
    <row r="38" spans="2:4" ht="17" thickBot="1" x14ac:dyDescent="0.25">
      <c r="B38" s="10" t="s">
        <v>3</v>
      </c>
      <c r="C38" s="17">
        <f>C36-C37</f>
        <v>0.19444444444444464</v>
      </c>
      <c r="D38" s="18"/>
    </row>
  </sheetData>
  <sheetProtection algorithmName="SHA-512" hashValue="FD4mQIhvb6tFuqqNvEvK7lnSiG4/ZZ7vCbiFG2XRqEEvDC+ZWdHWeH4ouJ0nBdVbISWjDnxdBTaBeWt0bqT0DQ==" saltValue="pQY+oq5NppVRj2XFiTycIw==" spinCount="100000" sheet="1" objects="1" scenarios="1"/>
  <mergeCells count="9">
    <mergeCell ref="C36:D36"/>
    <mergeCell ref="C37:D37"/>
    <mergeCell ref="C38:D38"/>
    <mergeCell ref="C23:D23"/>
    <mergeCell ref="C10:D10"/>
    <mergeCell ref="C11:D11"/>
    <mergeCell ref="C12:D12"/>
    <mergeCell ref="C24:D24"/>
    <mergeCell ref="C25:D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D1C9-B692-4D2C-B09B-470C15951CE5}">
  <dimension ref="B1:G38"/>
  <sheetViews>
    <sheetView topLeftCell="A19" zoomScale="210" zoomScaleNormal="210" workbookViewId="0">
      <selection activeCell="C36" sqref="C36:D38"/>
    </sheetView>
  </sheetViews>
  <sheetFormatPr baseColWidth="10" defaultColWidth="11" defaultRowHeight="16" x14ac:dyDescent="0.2"/>
  <cols>
    <col min="1" max="1" width="11" style="1"/>
    <col min="2" max="2" width="43.1640625" style="1" customWidth="1"/>
    <col min="3" max="16384" width="11" style="1"/>
  </cols>
  <sheetData>
    <row r="1" spans="2:7" x14ac:dyDescent="0.2">
      <c r="B1" s="5" t="s">
        <v>8</v>
      </c>
      <c r="C1" s="6"/>
      <c r="D1" s="7"/>
    </row>
    <row r="2" spans="2:7" x14ac:dyDescent="0.2">
      <c r="B2" s="8"/>
      <c r="C2" s="3"/>
      <c r="D2" s="9"/>
    </row>
    <row r="3" spans="2:7" x14ac:dyDescent="0.2">
      <c r="B3" s="8" t="s">
        <v>5</v>
      </c>
      <c r="C3" s="4">
        <v>76</v>
      </c>
      <c r="D3" s="9"/>
    </row>
    <row r="4" spans="2:7" x14ac:dyDescent="0.2">
      <c r="B4" s="8" t="s">
        <v>12</v>
      </c>
      <c r="C4" s="4">
        <v>12</v>
      </c>
      <c r="D4" s="9"/>
    </row>
    <row r="5" spans="2:7" x14ac:dyDescent="0.2">
      <c r="B5" s="8" t="s">
        <v>0</v>
      </c>
      <c r="C5" s="4">
        <v>40</v>
      </c>
      <c r="D5" s="9"/>
    </row>
    <row r="6" spans="2:7" x14ac:dyDescent="0.2">
      <c r="B6" s="8" t="s">
        <v>1</v>
      </c>
      <c r="C6" s="4">
        <v>26</v>
      </c>
      <c r="D6" s="9"/>
    </row>
    <row r="7" spans="2:7" x14ac:dyDescent="0.2">
      <c r="B7" s="8" t="s">
        <v>11</v>
      </c>
      <c r="C7" s="4"/>
      <c r="D7" s="9"/>
    </row>
    <row r="8" spans="2:7" x14ac:dyDescent="0.2">
      <c r="B8" s="8" t="s">
        <v>6</v>
      </c>
      <c r="C8" s="4">
        <v>72</v>
      </c>
      <c r="D8" s="9"/>
    </row>
    <row r="9" spans="2:7" x14ac:dyDescent="0.2">
      <c r="B9" s="8"/>
      <c r="C9" s="3"/>
      <c r="D9" s="9"/>
    </row>
    <row r="10" spans="2:7" x14ac:dyDescent="0.2">
      <c r="B10" s="8" t="s">
        <v>7</v>
      </c>
      <c r="C10" s="15">
        <f>(((C5*6)+(C6*30)+(C7*6))/432)</f>
        <v>2.3611111111111112</v>
      </c>
      <c r="D10" s="16"/>
      <c r="G10" s="2"/>
    </row>
    <row r="11" spans="2:7" x14ac:dyDescent="0.2">
      <c r="B11" s="8" t="s">
        <v>2</v>
      </c>
      <c r="C11" s="15">
        <f>(C3+C4-C8)/6</f>
        <v>2.6666666666666665</v>
      </c>
      <c r="D11" s="16"/>
    </row>
    <row r="12" spans="2:7" ht="17" thickBot="1" x14ac:dyDescent="0.25">
      <c r="B12" s="10" t="s">
        <v>3</v>
      </c>
      <c r="C12" s="17">
        <f>C10-C11</f>
        <v>-0.30555555555555536</v>
      </c>
      <c r="D12" s="18"/>
    </row>
    <row r="13" spans="2:7" ht="17" thickBot="1" x14ac:dyDescent="0.25"/>
    <row r="14" spans="2:7" x14ac:dyDescent="0.2">
      <c r="B14" s="5" t="s">
        <v>9</v>
      </c>
      <c r="C14" s="6"/>
      <c r="D14" s="7"/>
      <c r="E14" s="1" t="s">
        <v>4</v>
      </c>
    </row>
    <row r="15" spans="2:7" x14ac:dyDescent="0.2">
      <c r="B15" s="8"/>
      <c r="C15" s="3"/>
      <c r="D15" s="9"/>
    </row>
    <row r="16" spans="2:7" x14ac:dyDescent="0.2">
      <c r="B16" s="8" t="s">
        <v>5</v>
      </c>
      <c r="C16" s="4">
        <v>72</v>
      </c>
      <c r="D16" s="9"/>
    </row>
    <row r="17" spans="2:4" x14ac:dyDescent="0.2">
      <c r="B17" s="8" t="s">
        <v>12</v>
      </c>
      <c r="C17" s="4">
        <v>12</v>
      </c>
      <c r="D17" s="9"/>
    </row>
    <row r="18" spans="2:4" x14ac:dyDescent="0.2">
      <c r="B18" s="8" t="s">
        <v>0</v>
      </c>
      <c r="C18" s="4">
        <v>40</v>
      </c>
      <c r="D18" s="9"/>
    </row>
    <row r="19" spans="2:4" x14ac:dyDescent="0.2">
      <c r="B19" s="8" t="s">
        <v>1</v>
      </c>
      <c r="C19" s="4">
        <v>26</v>
      </c>
      <c r="D19" s="9"/>
    </row>
    <row r="20" spans="2:4" x14ac:dyDescent="0.2">
      <c r="B20" s="8" t="s">
        <v>11</v>
      </c>
      <c r="C20" s="4"/>
      <c r="D20" s="9"/>
    </row>
    <row r="21" spans="2:4" x14ac:dyDescent="0.2">
      <c r="B21" s="8" t="s">
        <v>6</v>
      </c>
      <c r="C21" s="4">
        <v>60</v>
      </c>
      <c r="D21" s="9"/>
    </row>
    <row r="22" spans="2:4" x14ac:dyDescent="0.2">
      <c r="B22" s="8"/>
      <c r="C22" s="3"/>
      <c r="D22" s="9"/>
    </row>
    <row r="23" spans="2:4" x14ac:dyDescent="0.2">
      <c r="B23" s="8" t="s">
        <v>7</v>
      </c>
      <c r="C23" s="15">
        <f>(((C18*6)+(C19*30)+(C20*6))/432)</f>
        <v>2.3611111111111112</v>
      </c>
      <c r="D23" s="16"/>
    </row>
    <row r="24" spans="2:4" x14ac:dyDescent="0.2">
      <c r="B24" s="8" t="s">
        <v>2</v>
      </c>
      <c r="C24" s="15">
        <f>(C16+C17-C21)/6</f>
        <v>4</v>
      </c>
      <c r="D24" s="16"/>
    </row>
    <row r="25" spans="2:4" ht="17" thickBot="1" x14ac:dyDescent="0.25">
      <c r="B25" s="10" t="s">
        <v>3</v>
      </c>
      <c r="C25" s="17">
        <f>C23-C24</f>
        <v>-1.6388888888888888</v>
      </c>
      <c r="D25" s="18"/>
    </row>
    <row r="26" spans="2:4" ht="17" thickBot="1" x14ac:dyDescent="0.25"/>
    <row r="27" spans="2:4" x14ac:dyDescent="0.2">
      <c r="B27" s="5" t="s">
        <v>10</v>
      </c>
      <c r="C27" s="6"/>
      <c r="D27" s="7"/>
    </row>
    <row r="28" spans="2:4" x14ac:dyDescent="0.2">
      <c r="B28" s="8"/>
      <c r="C28" s="3"/>
      <c r="D28" s="9"/>
    </row>
    <row r="29" spans="2:4" x14ac:dyDescent="0.2">
      <c r="B29" s="8" t="s">
        <v>5</v>
      </c>
      <c r="C29" s="4">
        <v>76</v>
      </c>
      <c r="D29" s="9"/>
    </row>
    <row r="30" spans="2:4" x14ac:dyDescent="0.2">
      <c r="B30" s="8" t="s">
        <v>12</v>
      </c>
      <c r="C30" s="4">
        <v>12</v>
      </c>
      <c r="D30" s="9"/>
    </row>
    <row r="31" spans="2:4" x14ac:dyDescent="0.2">
      <c r="B31" s="8" t="s">
        <v>0</v>
      </c>
      <c r="C31" s="4">
        <v>40</v>
      </c>
      <c r="D31" s="9"/>
    </row>
    <row r="32" spans="2:4" x14ac:dyDescent="0.2">
      <c r="B32" s="8" t="s">
        <v>1</v>
      </c>
      <c r="C32" s="4">
        <v>26</v>
      </c>
      <c r="D32" s="9"/>
    </row>
    <row r="33" spans="2:4" x14ac:dyDescent="0.2">
      <c r="B33" s="8" t="s">
        <v>11</v>
      </c>
      <c r="C33" s="4"/>
      <c r="D33" s="9"/>
    </row>
    <row r="34" spans="2:4" x14ac:dyDescent="0.2">
      <c r="B34" s="8" t="s">
        <v>6</v>
      </c>
      <c r="C34" s="4">
        <v>75</v>
      </c>
      <c r="D34" s="9"/>
    </row>
    <row r="35" spans="2:4" x14ac:dyDescent="0.2">
      <c r="B35" s="8"/>
      <c r="C35" s="3"/>
      <c r="D35" s="9"/>
    </row>
    <row r="36" spans="2:4" x14ac:dyDescent="0.2">
      <c r="B36" s="8" t="s">
        <v>7</v>
      </c>
      <c r="C36" s="15">
        <f>(((C31*6)+(C32*30)+(C33*6))/432)</f>
        <v>2.3611111111111112</v>
      </c>
      <c r="D36" s="16"/>
    </row>
    <row r="37" spans="2:4" x14ac:dyDescent="0.2">
      <c r="B37" s="8" t="s">
        <v>2</v>
      </c>
      <c r="C37" s="15">
        <f>(C29+C30-C34)/6</f>
        <v>2.1666666666666665</v>
      </c>
      <c r="D37" s="16"/>
    </row>
    <row r="38" spans="2:4" ht="17" thickBot="1" x14ac:dyDescent="0.25">
      <c r="B38" s="10" t="s">
        <v>3</v>
      </c>
      <c r="C38" s="17">
        <f>C36-C37</f>
        <v>0.19444444444444464</v>
      </c>
      <c r="D38" s="18"/>
    </row>
  </sheetData>
  <mergeCells count="9">
    <mergeCell ref="C36:D36"/>
    <mergeCell ref="C37:D37"/>
    <mergeCell ref="C38:D38"/>
    <mergeCell ref="C10:D10"/>
    <mergeCell ref="C11:D11"/>
    <mergeCell ref="C23:D23"/>
    <mergeCell ref="C12:D12"/>
    <mergeCell ref="C24:D24"/>
    <mergeCell ref="C25:D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B72C-45F6-4802-A9FA-E4410843B82F}">
  <dimension ref="B1:G38"/>
  <sheetViews>
    <sheetView zoomScale="210" zoomScaleNormal="210" workbookViewId="0">
      <selection activeCell="C36" sqref="C36:D38"/>
    </sheetView>
  </sheetViews>
  <sheetFormatPr baseColWidth="10" defaultColWidth="11" defaultRowHeight="16" x14ac:dyDescent="0.2"/>
  <cols>
    <col min="1" max="1" width="11" style="1"/>
    <col min="2" max="2" width="43.1640625" style="1" customWidth="1"/>
    <col min="3" max="16384" width="11" style="1"/>
  </cols>
  <sheetData>
    <row r="1" spans="2:7" x14ac:dyDescent="0.2">
      <c r="B1" s="5" t="s">
        <v>8</v>
      </c>
      <c r="C1" s="6"/>
      <c r="D1" s="7"/>
    </row>
    <row r="2" spans="2:7" x14ac:dyDescent="0.2">
      <c r="B2" s="8"/>
      <c r="C2" s="3"/>
      <c r="D2" s="9"/>
    </row>
    <row r="3" spans="2:7" x14ac:dyDescent="0.2">
      <c r="B3" s="8" t="s">
        <v>5</v>
      </c>
      <c r="C3" s="4">
        <v>76</v>
      </c>
      <c r="D3" s="9"/>
    </row>
    <row r="4" spans="2:7" x14ac:dyDescent="0.2">
      <c r="B4" s="8" t="s">
        <v>12</v>
      </c>
      <c r="C4" s="4">
        <v>12</v>
      </c>
      <c r="D4" s="9"/>
    </row>
    <row r="5" spans="2:7" x14ac:dyDescent="0.2">
      <c r="B5" s="8" t="s">
        <v>0</v>
      </c>
      <c r="C5" s="4">
        <v>40</v>
      </c>
      <c r="D5" s="9"/>
    </row>
    <row r="6" spans="2:7" x14ac:dyDescent="0.2">
      <c r="B6" s="8" t="s">
        <v>1</v>
      </c>
      <c r="C6" s="4">
        <v>26</v>
      </c>
      <c r="D6" s="9"/>
    </row>
    <row r="7" spans="2:7" x14ac:dyDescent="0.2">
      <c r="B7" s="8" t="s">
        <v>11</v>
      </c>
      <c r="C7" s="4"/>
      <c r="D7" s="9"/>
    </row>
    <row r="8" spans="2:7" x14ac:dyDescent="0.2">
      <c r="B8" s="8" t="s">
        <v>6</v>
      </c>
      <c r="C8" s="4">
        <v>72</v>
      </c>
      <c r="D8" s="9"/>
    </row>
    <row r="9" spans="2:7" x14ac:dyDescent="0.2">
      <c r="B9" s="8"/>
      <c r="C9" s="3"/>
      <c r="D9" s="9"/>
    </row>
    <row r="10" spans="2:7" x14ac:dyDescent="0.2">
      <c r="B10" s="8" t="s">
        <v>7</v>
      </c>
      <c r="C10" s="15">
        <f>(((C5*6)+(C6*30)+(C7*6))/432)</f>
        <v>2.3611111111111112</v>
      </c>
      <c r="D10" s="16"/>
      <c r="G10" s="2"/>
    </row>
    <row r="11" spans="2:7" x14ac:dyDescent="0.2">
      <c r="B11" s="8" t="s">
        <v>2</v>
      </c>
      <c r="C11" s="15">
        <f>(C3+C4-C8)/6</f>
        <v>2.6666666666666665</v>
      </c>
      <c r="D11" s="16"/>
    </row>
    <row r="12" spans="2:7" ht="17" thickBot="1" x14ac:dyDescent="0.25">
      <c r="B12" s="10" t="s">
        <v>3</v>
      </c>
      <c r="C12" s="17">
        <f>C10-C11</f>
        <v>-0.30555555555555536</v>
      </c>
      <c r="D12" s="18"/>
    </row>
    <row r="13" spans="2:7" ht="17" thickBot="1" x14ac:dyDescent="0.25"/>
    <row r="14" spans="2:7" x14ac:dyDescent="0.2">
      <c r="B14" s="5" t="s">
        <v>9</v>
      </c>
      <c r="C14" s="6"/>
      <c r="D14" s="7"/>
      <c r="E14" s="1" t="s">
        <v>4</v>
      </c>
    </row>
    <row r="15" spans="2:7" x14ac:dyDescent="0.2">
      <c r="B15" s="8"/>
      <c r="C15" s="3"/>
      <c r="D15" s="9"/>
    </row>
    <row r="16" spans="2:7" x14ac:dyDescent="0.2">
      <c r="B16" s="8" t="s">
        <v>5</v>
      </c>
      <c r="C16" s="4">
        <v>72</v>
      </c>
      <c r="D16" s="9"/>
    </row>
    <row r="17" spans="2:4" x14ac:dyDescent="0.2">
      <c r="B17" s="8" t="s">
        <v>12</v>
      </c>
      <c r="C17" s="4">
        <v>12</v>
      </c>
      <c r="D17" s="9"/>
    </row>
    <row r="18" spans="2:4" x14ac:dyDescent="0.2">
      <c r="B18" s="8" t="s">
        <v>0</v>
      </c>
      <c r="C18" s="4">
        <v>40</v>
      </c>
      <c r="D18" s="9"/>
    </row>
    <row r="19" spans="2:4" x14ac:dyDescent="0.2">
      <c r="B19" s="8" t="s">
        <v>1</v>
      </c>
      <c r="C19" s="4">
        <v>26</v>
      </c>
      <c r="D19" s="9"/>
    </row>
    <row r="20" spans="2:4" x14ac:dyDescent="0.2">
      <c r="B20" s="8" t="s">
        <v>11</v>
      </c>
      <c r="C20" s="4"/>
      <c r="D20" s="9"/>
    </row>
    <row r="21" spans="2:4" x14ac:dyDescent="0.2">
      <c r="B21" s="8" t="s">
        <v>6</v>
      </c>
      <c r="C21" s="4">
        <v>60</v>
      </c>
      <c r="D21" s="9"/>
    </row>
    <row r="22" spans="2:4" x14ac:dyDescent="0.2">
      <c r="B22" s="8"/>
      <c r="C22" s="3"/>
      <c r="D22" s="9"/>
    </row>
    <row r="23" spans="2:4" x14ac:dyDescent="0.2">
      <c r="B23" s="8" t="s">
        <v>7</v>
      </c>
      <c r="C23" s="15">
        <f>(((C18*6)+(C19*30)+(C20*6))/432)</f>
        <v>2.3611111111111112</v>
      </c>
      <c r="D23" s="16"/>
    </row>
    <row r="24" spans="2:4" x14ac:dyDescent="0.2">
      <c r="B24" s="8" t="s">
        <v>2</v>
      </c>
      <c r="C24" s="15">
        <f>(C16+C17-C21)/6</f>
        <v>4</v>
      </c>
      <c r="D24" s="16"/>
    </row>
    <row r="25" spans="2:4" ht="17" thickBot="1" x14ac:dyDescent="0.25">
      <c r="B25" s="10" t="s">
        <v>3</v>
      </c>
      <c r="C25" s="17">
        <f>C23-C24</f>
        <v>-1.6388888888888888</v>
      </c>
      <c r="D25" s="18"/>
    </row>
    <row r="26" spans="2:4" ht="17" thickBot="1" x14ac:dyDescent="0.25"/>
    <row r="27" spans="2:4" x14ac:dyDescent="0.2">
      <c r="B27" s="5" t="s">
        <v>10</v>
      </c>
      <c r="C27" s="6"/>
      <c r="D27" s="7"/>
    </row>
    <row r="28" spans="2:4" x14ac:dyDescent="0.2">
      <c r="B28" s="8"/>
      <c r="C28" s="3"/>
      <c r="D28" s="9"/>
    </row>
    <row r="29" spans="2:4" x14ac:dyDescent="0.2">
      <c r="B29" s="8" t="s">
        <v>5</v>
      </c>
      <c r="C29" s="4">
        <v>76</v>
      </c>
      <c r="D29" s="9"/>
    </row>
    <row r="30" spans="2:4" x14ac:dyDescent="0.2">
      <c r="B30" s="8" t="s">
        <v>12</v>
      </c>
      <c r="C30" s="4">
        <v>12</v>
      </c>
      <c r="D30" s="9"/>
    </row>
    <row r="31" spans="2:4" x14ac:dyDescent="0.2">
      <c r="B31" s="8" t="s">
        <v>0</v>
      </c>
      <c r="C31" s="4">
        <v>40</v>
      </c>
      <c r="D31" s="9"/>
    </row>
    <row r="32" spans="2:4" x14ac:dyDescent="0.2">
      <c r="B32" s="8" t="s">
        <v>1</v>
      </c>
      <c r="C32" s="4">
        <v>26</v>
      </c>
      <c r="D32" s="9"/>
    </row>
    <row r="33" spans="2:4" x14ac:dyDescent="0.2">
      <c r="B33" s="8" t="s">
        <v>11</v>
      </c>
      <c r="C33" s="4"/>
      <c r="D33" s="9"/>
    </row>
    <row r="34" spans="2:4" x14ac:dyDescent="0.2">
      <c r="B34" s="8" t="s">
        <v>6</v>
      </c>
      <c r="C34" s="4">
        <v>75</v>
      </c>
      <c r="D34" s="9"/>
    </row>
    <row r="35" spans="2:4" x14ac:dyDescent="0.2">
      <c r="B35" s="8"/>
      <c r="C35" s="3"/>
      <c r="D35" s="9"/>
    </row>
    <row r="36" spans="2:4" x14ac:dyDescent="0.2">
      <c r="B36" s="8" t="s">
        <v>7</v>
      </c>
      <c r="C36" s="15">
        <f>(((C31*6)+(C32*30)+(C33*6))/432)</f>
        <v>2.3611111111111112</v>
      </c>
      <c r="D36" s="16"/>
    </row>
    <row r="37" spans="2:4" x14ac:dyDescent="0.2">
      <c r="B37" s="8" t="s">
        <v>2</v>
      </c>
      <c r="C37" s="15">
        <f>(C29+C30-C34)/6</f>
        <v>2.1666666666666665</v>
      </c>
      <c r="D37" s="16"/>
    </row>
    <row r="38" spans="2:4" ht="17" thickBot="1" x14ac:dyDescent="0.25">
      <c r="B38" s="10" t="s">
        <v>3</v>
      </c>
      <c r="C38" s="17">
        <f>C36-C37</f>
        <v>0.19444444444444464</v>
      </c>
      <c r="D38" s="18"/>
    </row>
  </sheetData>
  <mergeCells count="9">
    <mergeCell ref="C36:D36"/>
    <mergeCell ref="C37:D37"/>
    <mergeCell ref="C38:D38"/>
    <mergeCell ref="C10:D10"/>
    <mergeCell ref="C11:D11"/>
    <mergeCell ref="C23:D23"/>
    <mergeCell ref="C12:D12"/>
    <mergeCell ref="C24:D24"/>
    <mergeCell ref="C25:D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71EB-0FC8-4147-8FFA-F02ED78C3D49}">
  <dimension ref="B1:G38"/>
  <sheetViews>
    <sheetView tabSelected="1" topLeftCell="A13" zoomScale="210" zoomScaleNormal="210" workbookViewId="0">
      <selection activeCell="C25" sqref="B14:D25"/>
    </sheetView>
  </sheetViews>
  <sheetFormatPr baseColWidth="10" defaultColWidth="11" defaultRowHeight="16" x14ac:dyDescent="0.2"/>
  <cols>
    <col min="1" max="1" width="11" style="1"/>
    <col min="2" max="2" width="43.1640625" style="1" customWidth="1"/>
    <col min="3" max="16384" width="11" style="1"/>
  </cols>
  <sheetData>
    <row r="1" spans="2:7" x14ac:dyDescent="0.2">
      <c r="B1" s="5" t="s">
        <v>8</v>
      </c>
      <c r="C1" s="6"/>
      <c r="D1" s="7"/>
    </row>
    <row r="2" spans="2:7" x14ac:dyDescent="0.2">
      <c r="B2" s="8"/>
      <c r="C2" s="3"/>
      <c r="D2" s="9"/>
    </row>
    <row r="3" spans="2:7" x14ac:dyDescent="0.2">
      <c r="B3" s="8" t="s">
        <v>5</v>
      </c>
      <c r="C3" s="4">
        <v>76</v>
      </c>
      <c r="D3" s="9"/>
    </row>
    <row r="4" spans="2:7" x14ac:dyDescent="0.2">
      <c r="B4" s="8" t="s">
        <v>12</v>
      </c>
      <c r="C4" s="4">
        <v>12</v>
      </c>
      <c r="D4" s="9"/>
    </row>
    <row r="5" spans="2:7" x14ac:dyDescent="0.2">
      <c r="B5" s="8" t="s">
        <v>0</v>
      </c>
      <c r="C5" s="4">
        <v>40</v>
      </c>
      <c r="D5" s="9"/>
    </row>
    <row r="6" spans="2:7" x14ac:dyDescent="0.2">
      <c r="B6" s="8" t="s">
        <v>1</v>
      </c>
      <c r="C6" s="4">
        <v>26</v>
      </c>
      <c r="D6" s="9"/>
    </row>
    <row r="7" spans="2:7" x14ac:dyDescent="0.2">
      <c r="B7" s="8" t="s">
        <v>11</v>
      </c>
      <c r="C7" s="4"/>
      <c r="D7" s="9"/>
    </row>
    <row r="8" spans="2:7" x14ac:dyDescent="0.2">
      <c r="B8" s="8" t="s">
        <v>6</v>
      </c>
      <c r="C8" s="4">
        <v>72</v>
      </c>
      <c r="D8" s="9"/>
    </row>
    <row r="9" spans="2:7" x14ac:dyDescent="0.2">
      <c r="B9" s="8"/>
      <c r="C9" s="3"/>
      <c r="D9" s="9"/>
    </row>
    <row r="10" spans="2:7" x14ac:dyDescent="0.2">
      <c r="B10" s="8" t="s">
        <v>7</v>
      </c>
      <c r="C10" s="11">
        <f>(((C5*6)+(C6*30)+(C7*6))/432)</f>
        <v>2.3611111111111112</v>
      </c>
      <c r="D10" s="12"/>
      <c r="G10" s="2"/>
    </row>
    <row r="11" spans="2:7" x14ac:dyDescent="0.2">
      <c r="B11" s="8" t="s">
        <v>2</v>
      </c>
      <c r="C11" s="11">
        <f>(C3+C4-C8)/6</f>
        <v>2.6666666666666665</v>
      </c>
      <c r="D11" s="12"/>
    </row>
    <row r="12" spans="2:7" ht="17" thickBot="1" x14ac:dyDescent="0.25">
      <c r="B12" s="10" t="s">
        <v>3</v>
      </c>
      <c r="C12" s="13">
        <f>C10-C11</f>
        <v>-0.30555555555555536</v>
      </c>
      <c r="D12" s="14"/>
    </row>
    <row r="13" spans="2:7" ht="17" thickBot="1" x14ac:dyDescent="0.25"/>
    <row r="14" spans="2:7" x14ac:dyDescent="0.2">
      <c r="B14" s="5" t="s">
        <v>9</v>
      </c>
      <c r="C14" s="6"/>
      <c r="D14" s="7"/>
      <c r="E14" s="1" t="s">
        <v>4</v>
      </c>
    </row>
    <row r="15" spans="2:7" x14ac:dyDescent="0.2">
      <c r="B15" s="8"/>
      <c r="C15" s="3"/>
      <c r="D15" s="9"/>
    </row>
    <row r="16" spans="2:7" x14ac:dyDescent="0.2">
      <c r="B16" s="8" t="s">
        <v>5</v>
      </c>
      <c r="C16" s="4">
        <v>72</v>
      </c>
      <c r="D16" s="9"/>
    </row>
    <row r="17" spans="2:4" x14ac:dyDescent="0.2">
      <c r="B17" s="8" t="s">
        <v>12</v>
      </c>
      <c r="C17" s="4">
        <v>12</v>
      </c>
      <c r="D17" s="9"/>
    </row>
    <row r="18" spans="2:4" x14ac:dyDescent="0.2">
      <c r="B18" s="8" t="s">
        <v>0</v>
      </c>
      <c r="C18" s="4">
        <v>40</v>
      </c>
      <c r="D18" s="9"/>
    </row>
    <row r="19" spans="2:4" x14ac:dyDescent="0.2">
      <c r="B19" s="8" t="s">
        <v>1</v>
      </c>
      <c r="C19" s="4">
        <v>26</v>
      </c>
      <c r="D19" s="9"/>
    </row>
    <row r="20" spans="2:4" x14ac:dyDescent="0.2">
      <c r="B20" s="8" t="s">
        <v>11</v>
      </c>
      <c r="C20" s="4"/>
      <c r="D20" s="9"/>
    </row>
    <row r="21" spans="2:4" x14ac:dyDescent="0.2">
      <c r="B21" s="8" t="s">
        <v>6</v>
      </c>
      <c r="C21" s="4">
        <v>80</v>
      </c>
      <c r="D21" s="9"/>
    </row>
    <row r="22" spans="2:4" x14ac:dyDescent="0.2">
      <c r="B22" s="8"/>
      <c r="C22" s="3"/>
      <c r="D22" s="9"/>
    </row>
    <row r="23" spans="2:4" x14ac:dyDescent="0.2">
      <c r="B23" s="8" t="s">
        <v>7</v>
      </c>
      <c r="C23" s="11">
        <f>(((C18*6)+(C19*30)+(C20*6))/432)</f>
        <v>2.3611111111111112</v>
      </c>
      <c r="D23" s="12"/>
    </row>
    <row r="24" spans="2:4" x14ac:dyDescent="0.2">
      <c r="B24" s="8" t="s">
        <v>2</v>
      </c>
      <c r="C24" s="11">
        <f>(C16+C17-C21)/6</f>
        <v>0.66666666666666663</v>
      </c>
      <c r="D24" s="12"/>
    </row>
    <row r="25" spans="2:4" ht="17" thickBot="1" x14ac:dyDescent="0.25">
      <c r="B25" s="10" t="s">
        <v>3</v>
      </c>
      <c r="C25" s="13">
        <f>C23-C24</f>
        <v>1.6944444444444446</v>
      </c>
      <c r="D25" s="14"/>
    </row>
    <row r="26" spans="2:4" ht="17" thickBot="1" x14ac:dyDescent="0.25"/>
    <row r="27" spans="2:4" x14ac:dyDescent="0.2">
      <c r="B27" s="5" t="s">
        <v>10</v>
      </c>
      <c r="C27" s="6"/>
      <c r="D27" s="7"/>
    </row>
    <row r="28" spans="2:4" x14ac:dyDescent="0.2">
      <c r="B28" s="8"/>
      <c r="C28" s="3"/>
      <c r="D28" s="9"/>
    </row>
    <row r="29" spans="2:4" x14ac:dyDescent="0.2">
      <c r="B29" s="8" t="s">
        <v>5</v>
      </c>
      <c r="C29" s="4">
        <v>76</v>
      </c>
      <c r="D29" s="9"/>
    </row>
    <row r="30" spans="2:4" x14ac:dyDescent="0.2">
      <c r="B30" s="8" t="s">
        <v>12</v>
      </c>
      <c r="C30" s="4">
        <v>12</v>
      </c>
      <c r="D30" s="9"/>
    </row>
    <row r="31" spans="2:4" x14ac:dyDescent="0.2">
      <c r="B31" s="8" t="s">
        <v>0</v>
      </c>
      <c r="C31" s="4">
        <v>40</v>
      </c>
      <c r="D31" s="9"/>
    </row>
    <row r="32" spans="2:4" x14ac:dyDescent="0.2">
      <c r="B32" s="8" t="s">
        <v>1</v>
      </c>
      <c r="C32" s="4">
        <v>26</v>
      </c>
      <c r="D32" s="9"/>
    </row>
    <row r="33" spans="2:4" x14ac:dyDescent="0.2">
      <c r="B33" s="8" t="s">
        <v>11</v>
      </c>
      <c r="C33" s="4"/>
      <c r="D33" s="9"/>
    </row>
    <row r="34" spans="2:4" x14ac:dyDescent="0.2">
      <c r="B34" s="8" t="s">
        <v>6</v>
      </c>
      <c r="C34" s="4">
        <v>75</v>
      </c>
      <c r="D34" s="9"/>
    </row>
    <row r="35" spans="2:4" x14ac:dyDescent="0.2">
      <c r="B35" s="8"/>
      <c r="C35" s="3"/>
      <c r="D35" s="9"/>
    </row>
    <row r="36" spans="2:4" x14ac:dyDescent="0.2">
      <c r="B36" s="8" t="s">
        <v>7</v>
      </c>
      <c r="C36" s="11">
        <f>(((C31*6)+(C32*30)+(C33*6))/432)</f>
        <v>2.3611111111111112</v>
      </c>
      <c r="D36" s="12"/>
    </row>
    <row r="37" spans="2:4" x14ac:dyDescent="0.2">
      <c r="B37" s="8" t="s">
        <v>2</v>
      </c>
      <c r="C37" s="11">
        <f>(C29+C30-C34)/6</f>
        <v>2.1666666666666665</v>
      </c>
      <c r="D37" s="12"/>
    </row>
    <row r="38" spans="2:4" ht="17" thickBot="1" x14ac:dyDescent="0.25">
      <c r="B38" s="10" t="s">
        <v>3</v>
      </c>
      <c r="C38" s="13">
        <f>C36-C37</f>
        <v>0.19444444444444464</v>
      </c>
      <c r="D38" s="14"/>
    </row>
  </sheetData>
  <mergeCells count="9">
    <mergeCell ref="C36:D36"/>
    <mergeCell ref="C37:D37"/>
    <mergeCell ref="C38:D38"/>
    <mergeCell ref="C10:D10"/>
    <mergeCell ref="C11:D11"/>
    <mergeCell ref="C23:D23"/>
    <mergeCell ref="C12:D12"/>
    <mergeCell ref="C24:D24"/>
    <mergeCell ref="C25:D2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E8A1-25DB-4DE2-B3D7-C3ECC9058AA6}">
  <dimension ref="B1:G38"/>
  <sheetViews>
    <sheetView zoomScale="210" zoomScaleNormal="210" workbookViewId="0">
      <selection sqref="A1:XFD1048576"/>
    </sheetView>
  </sheetViews>
  <sheetFormatPr baseColWidth="10" defaultColWidth="11" defaultRowHeight="16" x14ac:dyDescent="0.2"/>
  <cols>
    <col min="1" max="1" width="11" style="1"/>
    <col min="2" max="2" width="43.1640625" style="1" customWidth="1"/>
    <col min="3" max="16384" width="11" style="1"/>
  </cols>
  <sheetData>
    <row r="1" spans="2:7" x14ac:dyDescent="0.2">
      <c r="B1" s="5" t="s">
        <v>8</v>
      </c>
      <c r="C1" s="6"/>
      <c r="D1" s="7"/>
    </row>
    <row r="2" spans="2:7" x14ac:dyDescent="0.2">
      <c r="B2" s="8"/>
      <c r="C2" s="3"/>
      <c r="D2" s="9"/>
    </row>
    <row r="3" spans="2:7" x14ac:dyDescent="0.2">
      <c r="B3" s="8" t="s">
        <v>5</v>
      </c>
      <c r="C3" s="4">
        <v>76</v>
      </c>
      <c r="D3" s="9"/>
    </row>
    <row r="4" spans="2:7" x14ac:dyDescent="0.2">
      <c r="B4" s="8" t="s">
        <v>12</v>
      </c>
      <c r="C4" s="4">
        <v>12</v>
      </c>
      <c r="D4" s="9"/>
    </row>
    <row r="5" spans="2:7" x14ac:dyDescent="0.2">
      <c r="B5" s="8" t="s">
        <v>0</v>
      </c>
      <c r="C5" s="4">
        <v>40</v>
      </c>
      <c r="D5" s="9"/>
    </row>
    <row r="6" spans="2:7" x14ac:dyDescent="0.2">
      <c r="B6" s="8" t="s">
        <v>1</v>
      </c>
      <c r="C6" s="4">
        <v>26</v>
      </c>
      <c r="D6" s="9"/>
    </row>
    <row r="7" spans="2:7" x14ac:dyDescent="0.2">
      <c r="B7" s="8" t="s">
        <v>11</v>
      </c>
      <c r="C7" s="4"/>
      <c r="D7" s="9"/>
    </row>
    <row r="8" spans="2:7" x14ac:dyDescent="0.2">
      <c r="B8" s="8" t="s">
        <v>6</v>
      </c>
      <c r="C8" s="4">
        <v>72</v>
      </c>
      <c r="D8" s="9"/>
    </row>
    <row r="9" spans="2:7" x14ac:dyDescent="0.2">
      <c r="B9" s="8"/>
      <c r="C9" s="3"/>
      <c r="D9" s="9"/>
    </row>
    <row r="10" spans="2:7" x14ac:dyDescent="0.2">
      <c r="B10" s="8" t="s">
        <v>7</v>
      </c>
      <c r="C10" s="11">
        <f>(((C5*6)+(C6*30)+(C7*6))/432)</f>
        <v>2.3611111111111112</v>
      </c>
      <c r="D10" s="12"/>
      <c r="G10" s="2"/>
    </row>
    <row r="11" spans="2:7" x14ac:dyDescent="0.2">
      <c r="B11" s="8" t="s">
        <v>2</v>
      </c>
      <c r="C11" s="11">
        <f>(C3+C4-C8)/6</f>
        <v>2.6666666666666665</v>
      </c>
      <c r="D11" s="12"/>
    </row>
    <row r="12" spans="2:7" ht="17" thickBot="1" x14ac:dyDescent="0.25">
      <c r="B12" s="10" t="s">
        <v>3</v>
      </c>
      <c r="C12" s="13">
        <f>C10-C11</f>
        <v>-0.30555555555555536</v>
      </c>
      <c r="D12" s="14"/>
    </row>
    <row r="13" spans="2:7" ht="17" thickBot="1" x14ac:dyDescent="0.25"/>
    <row r="14" spans="2:7" x14ac:dyDescent="0.2">
      <c r="B14" s="5" t="s">
        <v>9</v>
      </c>
      <c r="C14" s="6"/>
      <c r="D14" s="7"/>
      <c r="E14" s="1" t="s">
        <v>4</v>
      </c>
    </row>
    <row r="15" spans="2:7" x14ac:dyDescent="0.2">
      <c r="B15" s="8"/>
      <c r="C15" s="3"/>
      <c r="D15" s="9"/>
    </row>
    <row r="16" spans="2:7" x14ac:dyDescent="0.2">
      <c r="B16" s="8" t="s">
        <v>5</v>
      </c>
      <c r="C16" s="4">
        <v>72</v>
      </c>
      <c r="D16" s="9"/>
    </row>
    <row r="17" spans="2:4" x14ac:dyDescent="0.2">
      <c r="B17" s="8" t="s">
        <v>12</v>
      </c>
      <c r="C17" s="4">
        <v>12</v>
      </c>
      <c r="D17" s="9"/>
    </row>
    <row r="18" spans="2:4" x14ac:dyDescent="0.2">
      <c r="B18" s="8" t="s">
        <v>0</v>
      </c>
      <c r="C18" s="4">
        <v>40</v>
      </c>
      <c r="D18" s="9"/>
    </row>
    <row r="19" spans="2:4" x14ac:dyDescent="0.2">
      <c r="B19" s="8" t="s">
        <v>1</v>
      </c>
      <c r="C19" s="4">
        <v>26</v>
      </c>
      <c r="D19" s="9"/>
    </row>
    <row r="20" spans="2:4" x14ac:dyDescent="0.2">
      <c r="B20" s="8" t="s">
        <v>11</v>
      </c>
      <c r="C20" s="4"/>
      <c r="D20" s="9"/>
    </row>
    <row r="21" spans="2:4" x14ac:dyDescent="0.2">
      <c r="B21" s="8" t="s">
        <v>6</v>
      </c>
      <c r="C21" s="4">
        <v>60</v>
      </c>
      <c r="D21" s="9"/>
    </row>
    <row r="22" spans="2:4" x14ac:dyDescent="0.2">
      <c r="B22" s="8"/>
      <c r="C22" s="3"/>
      <c r="D22" s="9"/>
    </row>
    <row r="23" spans="2:4" x14ac:dyDescent="0.2">
      <c r="B23" s="8" t="s">
        <v>7</v>
      </c>
      <c r="C23" s="11">
        <f>(((C18*6)+(C19*30)+(C20*6))/432)</f>
        <v>2.3611111111111112</v>
      </c>
      <c r="D23" s="12"/>
    </row>
    <row r="24" spans="2:4" x14ac:dyDescent="0.2">
      <c r="B24" s="8" t="s">
        <v>2</v>
      </c>
      <c r="C24" s="11">
        <f>(C16+C17-C21)/6</f>
        <v>4</v>
      </c>
      <c r="D24" s="12"/>
    </row>
    <row r="25" spans="2:4" ht="17" thickBot="1" x14ac:dyDescent="0.25">
      <c r="B25" s="10" t="s">
        <v>3</v>
      </c>
      <c r="C25" s="13">
        <f>C23-C24</f>
        <v>-1.6388888888888888</v>
      </c>
      <c r="D25" s="14"/>
    </row>
    <row r="26" spans="2:4" ht="17" thickBot="1" x14ac:dyDescent="0.25"/>
    <row r="27" spans="2:4" x14ac:dyDescent="0.2">
      <c r="B27" s="5" t="s">
        <v>10</v>
      </c>
      <c r="C27" s="6"/>
      <c r="D27" s="7"/>
    </row>
    <row r="28" spans="2:4" x14ac:dyDescent="0.2">
      <c r="B28" s="8"/>
      <c r="C28" s="3"/>
      <c r="D28" s="9"/>
    </row>
    <row r="29" spans="2:4" x14ac:dyDescent="0.2">
      <c r="B29" s="8" t="s">
        <v>5</v>
      </c>
      <c r="C29" s="4">
        <v>76</v>
      </c>
      <c r="D29" s="9"/>
    </row>
    <row r="30" spans="2:4" x14ac:dyDescent="0.2">
      <c r="B30" s="8" t="s">
        <v>12</v>
      </c>
      <c r="C30" s="4">
        <v>12</v>
      </c>
      <c r="D30" s="9"/>
    </row>
    <row r="31" spans="2:4" x14ac:dyDescent="0.2">
      <c r="B31" s="8" t="s">
        <v>0</v>
      </c>
      <c r="C31" s="4">
        <v>40</v>
      </c>
      <c r="D31" s="9"/>
    </row>
    <row r="32" spans="2:4" x14ac:dyDescent="0.2">
      <c r="B32" s="8" t="s">
        <v>1</v>
      </c>
      <c r="C32" s="4">
        <v>26</v>
      </c>
      <c r="D32" s="9"/>
    </row>
    <row r="33" spans="2:4" x14ac:dyDescent="0.2">
      <c r="B33" s="8" t="s">
        <v>11</v>
      </c>
      <c r="C33" s="4"/>
      <c r="D33" s="9"/>
    </row>
    <row r="34" spans="2:4" x14ac:dyDescent="0.2">
      <c r="B34" s="8" t="s">
        <v>6</v>
      </c>
      <c r="C34" s="4">
        <v>75</v>
      </c>
      <c r="D34" s="9"/>
    </row>
    <row r="35" spans="2:4" x14ac:dyDescent="0.2">
      <c r="B35" s="8"/>
      <c r="C35" s="3"/>
      <c r="D35" s="9"/>
    </row>
    <row r="36" spans="2:4" x14ac:dyDescent="0.2">
      <c r="B36" s="8" t="s">
        <v>7</v>
      </c>
      <c r="C36" s="11">
        <f>(((C31*6)+(C32*30)+(C33*6))/432)</f>
        <v>2.3611111111111112</v>
      </c>
      <c r="D36" s="12"/>
    </row>
    <row r="37" spans="2:4" x14ac:dyDescent="0.2">
      <c r="B37" s="8" t="s">
        <v>2</v>
      </c>
      <c r="C37" s="11">
        <f>(C29+C30-C34)/6</f>
        <v>2.1666666666666665</v>
      </c>
      <c r="D37" s="12"/>
    </row>
    <row r="38" spans="2:4" ht="17" thickBot="1" x14ac:dyDescent="0.25">
      <c r="B38" s="10" t="s">
        <v>3</v>
      </c>
      <c r="C38" s="13">
        <f>C36-C37</f>
        <v>0.19444444444444464</v>
      </c>
      <c r="D38" s="14"/>
    </row>
  </sheetData>
  <mergeCells count="9">
    <mergeCell ref="C36:D36"/>
    <mergeCell ref="C37:D37"/>
    <mergeCell ref="C38:D38"/>
    <mergeCell ref="C10:D10"/>
    <mergeCell ref="C11:D11"/>
    <mergeCell ref="C23:D23"/>
    <mergeCell ref="C12:D12"/>
    <mergeCell ref="C24:D24"/>
    <mergeCell ref="C25:D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D34D-DBB0-439E-9609-226B9236D503}">
  <dimension ref="B1:G38"/>
  <sheetViews>
    <sheetView zoomScale="210" zoomScaleNormal="210" workbookViewId="0">
      <selection sqref="A1:XFD1048576"/>
    </sheetView>
  </sheetViews>
  <sheetFormatPr baseColWidth="10" defaultColWidth="11" defaultRowHeight="16" x14ac:dyDescent="0.2"/>
  <cols>
    <col min="1" max="1" width="11" style="1"/>
    <col min="2" max="2" width="43.1640625" style="1" customWidth="1"/>
    <col min="3" max="16384" width="11" style="1"/>
  </cols>
  <sheetData>
    <row r="1" spans="2:7" x14ac:dyDescent="0.2">
      <c r="B1" s="5" t="s">
        <v>8</v>
      </c>
      <c r="C1" s="6"/>
      <c r="D1" s="7"/>
    </row>
    <row r="2" spans="2:7" x14ac:dyDescent="0.2">
      <c r="B2" s="8"/>
      <c r="C2" s="3"/>
      <c r="D2" s="9"/>
    </row>
    <row r="3" spans="2:7" x14ac:dyDescent="0.2">
      <c r="B3" s="8" t="s">
        <v>5</v>
      </c>
      <c r="C3" s="4">
        <v>76</v>
      </c>
      <c r="D3" s="9"/>
    </row>
    <row r="4" spans="2:7" x14ac:dyDescent="0.2">
      <c r="B4" s="8" t="s">
        <v>12</v>
      </c>
      <c r="C4" s="4">
        <v>12</v>
      </c>
      <c r="D4" s="9"/>
    </row>
    <row r="5" spans="2:7" x14ac:dyDescent="0.2">
      <c r="B5" s="8" t="s">
        <v>0</v>
      </c>
      <c r="C5" s="4">
        <v>40</v>
      </c>
      <c r="D5" s="9"/>
    </row>
    <row r="6" spans="2:7" x14ac:dyDescent="0.2">
      <c r="B6" s="8" t="s">
        <v>1</v>
      </c>
      <c r="C6" s="4">
        <v>26</v>
      </c>
      <c r="D6" s="9"/>
    </row>
    <row r="7" spans="2:7" x14ac:dyDescent="0.2">
      <c r="B7" s="8" t="s">
        <v>11</v>
      </c>
      <c r="C7" s="4"/>
      <c r="D7" s="9"/>
    </row>
    <row r="8" spans="2:7" x14ac:dyDescent="0.2">
      <c r="B8" s="8" t="s">
        <v>6</v>
      </c>
      <c r="C8" s="4">
        <v>72</v>
      </c>
      <c r="D8" s="9"/>
    </row>
    <row r="9" spans="2:7" x14ac:dyDescent="0.2">
      <c r="B9" s="8"/>
      <c r="C9" s="3"/>
      <c r="D9" s="9"/>
    </row>
    <row r="10" spans="2:7" x14ac:dyDescent="0.2">
      <c r="B10" s="8" t="s">
        <v>7</v>
      </c>
      <c r="C10" s="11">
        <f>(((C5*6)+(C6*30)+(C7*6))/432)</f>
        <v>2.3611111111111112</v>
      </c>
      <c r="D10" s="12"/>
      <c r="G10" s="2"/>
    </row>
    <row r="11" spans="2:7" x14ac:dyDescent="0.2">
      <c r="B11" s="8" t="s">
        <v>2</v>
      </c>
      <c r="C11" s="11">
        <f>(C3+C4-C8)/6</f>
        <v>2.6666666666666665</v>
      </c>
      <c r="D11" s="12"/>
    </row>
    <row r="12" spans="2:7" ht="17" thickBot="1" x14ac:dyDescent="0.25">
      <c r="B12" s="10" t="s">
        <v>3</v>
      </c>
      <c r="C12" s="13">
        <f>C10-C11</f>
        <v>-0.30555555555555536</v>
      </c>
      <c r="D12" s="14"/>
    </row>
    <row r="13" spans="2:7" ht="17" thickBot="1" x14ac:dyDescent="0.25"/>
    <row r="14" spans="2:7" x14ac:dyDescent="0.2">
      <c r="B14" s="5" t="s">
        <v>9</v>
      </c>
      <c r="C14" s="6"/>
      <c r="D14" s="7"/>
      <c r="E14" s="1" t="s">
        <v>4</v>
      </c>
    </row>
    <row r="15" spans="2:7" x14ac:dyDescent="0.2">
      <c r="B15" s="8"/>
      <c r="C15" s="3"/>
      <c r="D15" s="9"/>
    </row>
    <row r="16" spans="2:7" x14ac:dyDescent="0.2">
      <c r="B16" s="8" t="s">
        <v>5</v>
      </c>
      <c r="C16" s="4">
        <v>72</v>
      </c>
      <c r="D16" s="9"/>
    </row>
    <row r="17" spans="2:4" x14ac:dyDescent="0.2">
      <c r="B17" s="8" t="s">
        <v>12</v>
      </c>
      <c r="C17" s="4">
        <v>12</v>
      </c>
      <c r="D17" s="9"/>
    </row>
    <row r="18" spans="2:4" x14ac:dyDescent="0.2">
      <c r="B18" s="8" t="s">
        <v>0</v>
      </c>
      <c r="C18" s="4">
        <v>40</v>
      </c>
      <c r="D18" s="9"/>
    </row>
    <row r="19" spans="2:4" x14ac:dyDescent="0.2">
      <c r="B19" s="8" t="s">
        <v>1</v>
      </c>
      <c r="C19" s="4">
        <v>26</v>
      </c>
      <c r="D19" s="9"/>
    </row>
    <row r="20" spans="2:4" x14ac:dyDescent="0.2">
      <c r="B20" s="8" t="s">
        <v>11</v>
      </c>
      <c r="C20" s="4"/>
      <c r="D20" s="9"/>
    </row>
    <row r="21" spans="2:4" x14ac:dyDescent="0.2">
      <c r="B21" s="8" t="s">
        <v>6</v>
      </c>
      <c r="C21" s="4">
        <v>60</v>
      </c>
      <c r="D21" s="9"/>
    </row>
    <row r="22" spans="2:4" x14ac:dyDescent="0.2">
      <c r="B22" s="8"/>
      <c r="C22" s="3"/>
      <c r="D22" s="9"/>
    </row>
    <row r="23" spans="2:4" x14ac:dyDescent="0.2">
      <c r="B23" s="8" t="s">
        <v>7</v>
      </c>
      <c r="C23" s="11">
        <f>(((C18*6)+(C19*30)+(C20*6))/432)</f>
        <v>2.3611111111111112</v>
      </c>
      <c r="D23" s="12"/>
    </row>
    <row r="24" spans="2:4" x14ac:dyDescent="0.2">
      <c r="B24" s="8" t="s">
        <v>2</v>
      </c>
      <c r="C24" s="11">
        <f>(C16+C17-C21)/6</f>
        <v>4</v>
      </c>
      <c r="D24" s="12"/>
    </row>
    <row r="25" spans="2:4" ht="17" thickBot="1" x14ac:dyDescent="0.25">
      <c r="B25" s="10" t="s">
        <v>3</v>
      </c>
      <c r="C25" s="13">
        <f>C23-C24</f>
        <v>-1.6388888888888888</v>
      </c>
      <c r="D25" s="14"/>
    </row>
    <row r="26" spans="2:4" ht="17" thickBot="1" x14ac:dyDescent="0.25"/>
    <row r="27" spans="2:4" x14ac:dyDescent="0.2">
      <c r="B27" s="5" t="s">
        <v>10</v>
      </c>
      <c r="C27" s="6"/>
      <c r="D27" s="7"/>
    </row>
    <row r="28" spans="2:4" x14ac:dyDescent="0.2">
      <c r="B28" s="8"/>
      <c r="C28" s="3"/>
      <c r="D28" s="9"/>
    </row>
    <row r="29" spans="2:4" x14ac:dyDescent="0.2">
      <c r="B29" s="8" t="s">
        <v>5</v>
      </c>
      <c r="C29" s="4">
        <v>76</v>
      </c>
      <c r="D29" s="9"/>
    </row>
    <row r="30" spans="2:4" x14ac:dyDescent="0.2">
      <c r="B30" s="8" t="s">
        <v>12</v>
      </c>
      <c r="C30" s="4">
        <v>12</v>
      </c>
      <c r="D30" s="9"/>
    </row>
    <row r="31" spans="2:4" x14ac:dyDescent="0.2">
      <c r="B31" s="8" t="s">
        <v>0</v>
      </c>
      <c r="C31" s="4">
        <v>40</v>
      </c>
      <c r="D31" s="9"/>
    </row>
    <row r="32" spans="2:4" x14ac:dyDescent="0.2">
      <c r="B32" s="8" t="s">
        <v>1</v>
      </c>
      <c r="C32" s="4">
        <v>26</v>
      </c>
      <c r="D32" s="9"/>
    </row>
    <row r="33" spans="2:4" x14ac:dyDescent="0.2">
      <c r="B33" s="8" t="s">
        <v>11</v>
      </c>
      <c r="C33" s="4"/>
      <c r="D33" s="9"/>
    </row>
    <row r="34" spans="2:4" x14ac:dyDescent="0.2">
      <c r="B34" s="8" t="s">
        <v>6</v>
      </c>
      <c r="C34" s="4">
        <v>75</v>
      </c>
      <c r="D34" s="9"/>
    </row>
    <row r="35" spans="2:4" x14ac:dyDescent="0.2">
      <c r="B35" s="8"/>
      <c r="C35" s="3"/>
      <c r="D35" s="9"/>
    </row>
    <row r="36" spans="2:4" x14ac:dyDescent="0.2">
      <c r="B36" s="8" t="s">
        <v>7</v>
      </c>
      <c r="C36" s="11">
        <f>(((C31*6)+(C32*30)+(C33*6))/432)</f>
        <v>2.3611111111111112</v>
      </c>
      <c r="D36" s="12"/>
    </row>
    <row r="37" spans="2:4" x14ac:dyDescent="0.2">
      <c r="B37" s="8" t="s">
        <v>2</v>
      </c>
      <c r="C37" s="11">
        <f>(C29+C30-C34)/6</f>
        <v>2.1666666666666665</v>
      </c>
      <c r="D37" s="12"/>
    </row>
    <row r="38" spans="2:4" ht="17" thickBot="1" x14ac:dyDescent="0.25">
      <c r="B38" s="10" t="s">
        <v>3</v>
      </c>
      <c r="C38" s="13">
        <f>C36-C37</f>
        <v>0.19444444444444464</v>
      </c>
      <c r="D38" s="14"/>
    </row>
  </sheetData>
  <mergeCells count="9">
    <mergeCell ref="C36:D36"/>
    <mergeCell ref="C37:D37"/>
    <mergeCell ref="C38:D38"/>
    <mergeCell ref="C10:D10"/>
    <mergeCell ref="C11:D11"/>
    <mergeCell ref="C23:D23"/>
    <mergeCell ref="C12:D12"/>
    <mergeCell ref="C24:D24"/>
    <mergeCell ref="C25:D2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9841-7131-4231-935F-F7B774539E07}">
  <dimension ref="B1:G38"/>
  <sheetViews>
    <sheetView zoomScale="210" zoomScaleNormal="210" workbookViewId="0">
      <selection activeCell="C10" sqref="C10:D10"/>
    </sheetView>
  </sheetViews>
  <sheetFormatPr baseColWidth="10" defaultColWidth="11" defaultRowHeight="16" x14ac:dyDescent="0.2"/>
  <cols>
    <col min="1" max="1" width="11" style="1"/>
    <col min="2" max="2" width="43.1640625" style="1" customWidth="1"/>
    <col min="3" max="16384" width="11" style="1"/>
  </cols>
  <sheetData>
    <row r="1" spans="2:7" x14ac:dyDescent="0.2">
      <c r="B1" s="5" t="s">
        <v>8</v>
      </c>
      <c r="C1" s="6"/>
      <c r="D1" s="7"/>
    </row>
    <row r="2" spans="2:7" x14ac:dyDescent="0.2">
      <c r="B2" s="8"/>
      <c r="C2" s="3"/>
      <c r="D2" s="9"/>
    </row>
    <row r="3" spans="2:7" x14ac:dyDescent="0.2">
      <c r="B3" s="8" t="s">
        <v>5</v>
      </c>
      <c r="C3" s="4">
        <v>76</v>
      </c>
      <c r="D3" s="9"/>
    </row>
    <row r="4" spans="2:7" x14ac:dyDescent="0.2">
      <c r="B4" s="8" t="s">
        <v>12</v>
      </c>
      <c r="C4" s="4">
        <v>12</v>
      </c>
      <c r="D4" s="9"/>
    </row>
    <row r="5" spans="2:7" x14ac:dyDescent="0.2">
      <c r="B5" s="8" t="s">
        <v>0</v>
      </c>
      <c r="C5" s="4">
        <v>40</v>
      </c>
      <c r="D5" s="9"/>
    </row>
    <row r="6" spans="2:7" x14ac:dyDescent="0.2">
      <c r="B6" s="8" t="s">
        <v>1</v>
      </c>
      <c r="C6" s="4">
        <v>26</v>
      </c>
      <c r="D6" s="9"/>
    </row>
    <row r="7" spans="2:7" x14ac:dyDescent="0.2">
      <c r="B7" s="8" t="s">
        <v>11</v>
      </c>
      <c r="C7" s="4"/>
      <c r="D7" s="9"/>
    </row>
    <row r="8" spans="2:7" x14ac:dyDescent="0.2">
      <c r="B8" s="8" t="s">
        <v>6</v>
      </c>
      <c r="C8" s="4">
        <v>72</v>
      </c>
      <c r="D8" s="9"/>
    </row>
    <row r="9" spans="2:7" x14ac:dyDescent="0.2">
      <c r="B9" s="8"/>
      <c r="C9" s="3"/>
      <c r="D9" s="9"/>
    </row>
    <row r="10" spans="2:7" x14ac:dyDescent="0.2">
      <c r="B10" s="8" t="s">
        <v>7</v>
      </c>
      <c r="C10" s="11">
        <f>(((C5*6)+(C6*30)+(C7*6))/432)</f>
        <v>2.3611111111111112</v>
      </c>
      <c r="D10" s="12"/>
      <c r="G10" s="2"/>
    </row>
    <row r="11" spans="2:7" x14ac:dyDescent="0.2">
      <c r="B11" s="8" t="s">
        <v>2</v>
      </c>
      <c r="C11" s="11">
        <f>(C3+C4-C8)/6</f>
        <v>2.6666666666666665</v>
      </c>
      <c r="D11" s="12"/>
    </row>
    <row r="12" spans="2:7" ht="17" thickBot="1" x14ac:dyDescent="0.25">
      <c r="B12" s="10" t="s">
        <v>3</v>
      </c>
      <c r="C12" s="13">
        <f>C10-C11</f>
        <v>-0.30555555555555536</v>
      </c>
      <c r="D12" s="14"/>
    </row>
    <row r="13" spans="2:7" ht="17" thickBot="1" x14ac:dyDescent="0.25"/>
    <row r="14" spans="2:7" x14ac:dyDescent="0.2">
      <c r="B14" s="5" t="s">
        <v>9</v>
      </c>
      <c r="C14" s="6"/>
      <c r="D14" s="7"/>
      <c r="E14" s="1" t="s">
        <v>4</v>
      </c>
    </row>
    <row r="15" spans="2:7" x14ac:dyDescent="0.2">
      <c r="B15" s="8"/>
      <c r="C15" s="3"/>
      <c r="D15" s="9"/>
    </row>
    <row r="16" spans="2:7" x14ac:dyDescent="0.2">
      <c r="B16" s="8" t="s">
        <v>5</v>
      </c>
      <c r="C16" s="4">
        <v>72</v>
      </c>
      <c r="D16" s="9"/>
    </row>
    <row r="17" spans="2:4" x14ac:dyDescent="0.2">
      <c r="B17" s="8" t="s">
        <v>12</v>
      </c>
      <c r="C17" s="4">
        <v>12</v>
      </c>
      <c r="D17" s="9"/>
    </row>
    <row r="18" spans="2:4" x14ac:dyDescent="0.2">
      <c r="B18" s="8" t="s">
        <v>0</v>
      </c>
      <c r="C18" s="4">
        <v>40</v>
      </c>
      <c r="D18" s="9"/>
    </row>
    <row r="19" spans="2:4" x14ac:dyDescent="0.2">
      <c r="B19" s="8" t="s">
        <v>1</v>
      </c>
      <c r="C19" s="4">
        <v>26</v>
      </c>
      <c r="D19" s="9"/>
    </row>
    <row r="20" spans="2:4" x14ac:dyDescent="0.2">
      <c r="B20" s="8" t="s">
        <v>11</v>
      </c>
      <c r="C20" s="4"/>
      <c r="D20" s="9"/>
    </row>
    <row r="21" spans="2:4" x14ac:dyDescent="0.2">
      <c r="B21" s="8" t="s">
        <v>6</v>
      </c>
      <c r="C21" s="4">
        <v>60</v>
      </c>
      <c r="D21" s="9"/>
    </row>
    <row r="22" spans="2:4" x14ac:dyDescent="0.2">
      <c r="B22" s="8"/>
      <c r="C22" s="3"/>
      <c r="D22" s="9"/>
    </row>
    <row r="23" spans="2:4" x14ac:dyDescent="0.2">
      <c r="B23" s="8" t="s">
        <v>7</v>
      </c>
      <c r="C23" s="11">
        <f>(((C18*6)+(C19*30)+(C20*6))/432)</f>
        <v>2.3611111111111112</v>
      </c>
      <c r="D23" s="12"/>
    </row>
    <row r="24" spans="2:4" x14ac:dyDescent="0.2">
      <c r="B24" s="8" t="s">
        <v>2</v>
      </c>
      <c r="C24" s="11">
        <f>(C16+C17-C21)/6</f>
        <v>4</v>
      </c>
      <c r="D24" s="12"/>
    </row>
    <row r="25" spans="2:4" ht="17" thickBot="1" x14ac:dyDescent="0.25">
      <c r="B25" s="10" t="s">
        <v>3</v>
      </c>
      <c r="C25" s="13">
        <f>C23-C24</f>
        <v>-1.6388888888888888</v>
      </c>
      <c r="D25" s="14"/>
    </row>
    <row r="26" spans="2:4" ht="17" thickBot="1" x14ac:dyDescent="0.25"/>
    <row r="27" spans="2:4" x14ac:dyDescent="0.2">
      <c r="B27" s="5" t="s">
        <v>10</v>
      </c>
      <c r="C27" s="6"/>
      <c r="D27" s="7"/>
    </row>
    <row r="28" spans="2:4" x14ac:dyDescent="0.2">
      <c r="B28" s="8"/>
      <c r="C28" s="3"/>
      <c r="D28" s="9"/>
    </row>
    <row r="29" spans="2:4" x14ac:dyDescent="0.2">
      <c r="B29" s="8" t="s">
        <v>5</v>
      </c>
      <c r="C29" s="4">
        <v>76</v>
      </c>
      <c r="D29" s="9"/>
    </row>
    <row r="30" spans="2:4" x14ac:dyDescent="0.2">
      <c r="B30" s="8" t="s">
        <v>12</v>
      </c>
      <c r="C30" s="4">
        <v>12</v>
      </c>
      <c r="D30" s="9"/>
    </row>
    <row r="31" spans="2:4" x14ac:dyDescent="0.2">
      <c r="B31" s="8" t="s">
        <v>0</v>
      </c>
      <c r="C31" s="4">
        <v>40</v>
      </c>
      <c r="D31" s="9"/>
    </row>
    <row r="32" spans="2:4" x14ac:dyDescent="0.2">
      <c r="B32" s="8" t="s">
        <v>1</v>
      </c>
      <c r="C32" s="4">
        <v>26</v>
      </c>
      <c r="D32" s="9"/>
    </row>
    <row r="33" spans="2:4" x14ac:dyDescent="0.2">
      <c r="B33" s="8" t="s">
        <v>11</v>
      </c>
      <c r="C33" s="4"/>
      <c r="D33" s="9"/>
    </row>
    <row r="34" spans="2:4" x14ac:dyDescent="0.2">
      <c r="B34" s="8" t="s">
        <v>6</v>
      </c>
      <c r="C34" s="4">
        <v>75</v>
      </c>
      <c r="D34" s="9"/>
    </row>
    <row r="35" spans="2:4" x14ac:dyDescent="0.2">
      <c r="B35" s="8"/>
      <c r="C35" s="3"/>
      <c r="D35" s="9"/>
    </row>
    <row r="36" spans="2:4" x14ac:dyDescent="0.2">
      <c r="B36" s="8" t="s">
        <v>7</v>
      </c>
      <c r="C36" s="11">
        <f>(((C31*6)+(C32*30)+(C33*6))/432)</f>
        <v>2.3611111111111112</v>
      </c>
      <c r="D36" s="12"/>
    </row>
    <row r="37" spans="2:4" x14ac:dyDescent="0.2">
      <c r="B37" s="8" t="s">
        <v>2</v>
      </c>
      <c r="C37" s="11">
        <f>(C29+C30-C34)/6</f>
        <v>2.1666666666666665</v>
      </c>
      <c r="D37" s="12"/>
    </row>
    <row r="38" spans="2:4" ht="17" thickBot="1" x14ac:dyDescent="0.25">
      <c r="B38" s="10" t="s">
        <v>3</v>
      </c>
      <c r="C38" s="13">
        <f>C36-C37</f>
        <v>0.19444444444444464</v>
      </c>
      <c r="D38" s="14"/>
    </row>
  </sheetData>
  <mergeCells count="9">
    <mergeCell ref="C36:D36"/>
    <mergeCell ref="C37:D37"/>
    <mergeCell ref="C38:D38"/>
    <mergeCell ref="C10:D10"/>
    <mergeCell ref="C11:D11"/>
    <mergeCell ref="C23:D23"/>
    <mergeCell ref="C12:D12"/>
    <mergeCell ref="C24:D24"/>
    <mergeCell ref="C25:D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Sanket Dharod</dc:creator>
  <cp:lastModifiedBy>Sanket Dharod</cp:lastModifiedBy>
  <cp:lastPrinted>2025-05-27T23:37:26Z</cp:lastPrinted>
  <dcterms:created xsi:type="dcterms:W3CDTF">2025-02-14T19:26:51Z</dcterms:created>
  <dcterms:modified xsi:type="dcterms:W3CDTF">2025-06-24T18:33:25Z</dcterms:modified>
</cp:coreProperties>
</file>