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6606"/>
  <workbookPr/>
  <mc:AlternateContent xmlns:mc="http://schemas.openxmlformats.org/markup-compatibility/2006">
    <mc:Choice Requires="x15">
      <x15ac:absPath xmlns:x15ac="http://schemas.microsoft.com/office/spreadsheetml/2010/11/ac" url="/Users/michaelwade/Desktop/"/>
    </mc:Choice>
  </mc:AlternateContent>
  <bookViews>
    <workbookView xWindow="280" yWindow="460" windowWidth="19820" windowHeight="9000"/>
  </bookViews>
  <sheets>
    <sheet name="Sheet1" sheetId="1" r:id="rId1"/>
    <sheet name="Sheet2" sheetId="2" r:id="rId2"/>
    <sheet name="Sheet3" sheetId="3" r:id="rId3"/>
  </sheets>
  <calcPr calcId="15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K43" i="1" l="1"/>
  <c r="J43" i="1"/>
  <c r="I43" i="1"/>
  <c r="H43" i="1"/>
  <c r="G43" i="1"/>
  <c r="F43" i="1"/>
  <c r="D43" i="1"/>
  <c r="C43" i="1"/>
  <c r="C40" i="1"/>
  <c r="C21" i="1"/>
  <c r="C39" i="1"/>
  <c r="C20" i="1"/>
  <c r="C38" i="1"/>
  <c r="C19" i="1"/>
  <c r="C37" i="1"/>
  <c r="C18" i="1"/>
  <c r="C36" i="1"/>
  <c r="C17" i="1"/>
  <c r="C35" i="1"/>
  <c r="C16" i="1"/>
  <c r="C34" i="1"/>
  <c r="C15" i="1"/>
  <c r="C33" i="1"/>
  <c r="C14" i="1"/>
  <c r="C32" i="1"/>
  <c r="C13" i="1"/>
  <c r="C12" i="1"/>
  <c r="C30" i="1"/>
  <c r="C11" i="1"/>
  <c r="C29" i="1"/>
  <c r="C10" i="1"/>
  <c r="C28" i="1"/>
  <c r="K42" i="1"/>
  <c r="K41" i="1"/>
  <c r="K40" i="1"/>
  <c r="K39" i="1"/>
  <c r="K38" i="1"/>
  <c r="K35" i="1"/>
  <c r="K34" i="1"/>
  <c r="K33" i="1"/>
  <c r="K32" i="1"/>
  <c r="K31" i="1"/>
  <c r="K30" i="1"/>
  <c r="K29" i="1"/>
  <c r="K28" i="1"/>
  <c r="J42" i="1"/>
  <c r="J41" i="1"/>
  <c r="J40" i="1"/>
  <c r="J39" i="1"/>
  <c r="J38" i="1"/>
  <c r="J35" i="1"/>
  <c r="J34" i="1"/>
  <c r="J33" i="1"/>
  <c r="J32" i="1"/>
  <c r="J31" i="1"/>
  <c r="J30" i="1"/>
  <c r="J29" i="1"/>
  <c r="J28" i="1"/>
  <c r="I42" i="1"/>
  <c r="I41" i="1"/>
  <c r="I40" i="1"/>
  <c r="I39" i="1"/>
  <c r="I38" i="1"/>
  <c r="I35" i="1"/>
  <c r="I34" i="1"/>
  <c r="I33" i="1"/>
  <c r="I32" i="1"/>
  <c r="I31" i="1"/>
  <c r="I30" i="1"/>
  <c r="I29" i="1"/>
  <c r="I28" i="1"/>
  <c r="H42" i="1"/>
  <c r="H41" i="1"/>
  <c r="H40" i="1"/>
  <c r="H39" i="1"/>
  <c r="H38" i="1"/>
  <c r="H35" i="1"/>
  <c r="H34" i="1"/>
  <c r="H33" i="1"/>
  <c r="H32" i="1"/>
  <c r="H31" i="1"/>
  <c r="H30" i="1"/>
  <c r="H29" i="1"/>
  <c r="H28" i="1"/>
  <c r="G42" i="1"/>
  <c r="G41" i="1"/>
  <c r="G40" i="1"/>
  <c r="G39" i="1"/>
  <c r="G38" i="1"/>
  <c r="G35" i="1"/>
  <c r="G34" i="1"/>
  <c r="G33" i="1"/>
  <c r="G32" i="1"/>
  <c r="G31" i="1"/>
  <c r="G30" i="1"/>
  <c r="G29" i="1"/>
  <c r="G28" i="1"/>
  <c r="F42" i="1"/>
  <c r="F41" i="1"/>
  <c r="F40" i="1"/>
  <c r="F39" i="1"/>
  <c r="F38" i="1"/>
  <c r="F35" i="1"/>
  <c r="F34" i="1"/>
  <c r="F33" i="1"/>
  <c r="F32" i="1"/>
  <c r="F31" i="1"/>
  <c r="F30" i="1"/>
  <c r="F29" i="1"/>
  <c r="F28" i="1"/>
  <c r="D42" i="1"/>
  <c r="D41" i="1"/>
  <c r="D40" i="1"/>
  <c r="D39" i="1"/>
  <c r="D38" i="1"/>
  <c r="D37" i="1"/>
  <c r="D36" i="1"/>
  <c r="D35" i="1"/>
  <c r="D34" i="1"/>
  <c r="D33" i="1"/>
  <c r="D32" i="1"/>
  <c r="D31" i="1"/>
  <c r="D30" i="1"/>
  <c r="D29" i="1"/>
  <c r="D28" i="1"/>
  <c r="C41" i="1"/>
  <c r="C42" i="1"/>
  <c r="C31" i="1"/>
</calcChain>
</file>

<file path=xl/sharedStrings.xml><?xml version="1.0" encoding="utf-8"?>
<sst xmlns="http://schemas.openxmlformats.org/spreadsheetml/2006/main" count="48" uniqueCount="27">
  <si>
    <t>Total</t>
  </si>
  <si>
    <t>Native</t>
  </si>
  <si>
    <t>Population</t>
  </si>
  <si>
    <t>Europe</t>
  </si>
  <si>
    <t>Asia</t>
  </si>
  <si>
    <t>Africa</t>
  </si>
  <si>
    <t>Oceania</t>
  </si>
  <si>
    <t>Latin</t>
  </si>
  <si>
    <t>America</t>
  </si>
  <si>
    <t xml:space="preserve">Northern </t>
  </si>
  <si>
    <t>Year</t>
  </si>
  <si>
    <t>ported</t>
  </si>
  <si>
    <t>Foreign</t>
  </si>
  <si>
    <t>born</t>
  </si>
  <si>
    <t>PERCENT DISTRIBUTION</t>
  </si>
  <si>
    <t>Not re-</t>
  </si>
  <si>
    <t>(X)</t>
  </si>
  <si>
    <t>*2010</t>
  </si>
  <si>
    <t xml:space="preserve"> </t>
  </si>
  <si>
    <t>Foreign-born population, world region of birth reported</t>
  </si>
  <si>
    <t>(last revised, 6 March 2022, FB website (4) world region of birth, Washington, 1860-2010)</t>
  </si>
  <si>
    <t>Table C-49.  FOREIGN-BORN POPULATION BY WORLD REGION OF BIRTH, FOR WASHINGTON: 1850 to 2010</t>
  </si>
  <si>
    <t xml:space="preserve">   (See text concerning data on the foreign-born population.  (X) Not applicable.  *Data for 2010 from the ACS)</t>
  </si>
  <si>
    <t xml:space="preserve">   (T) Territory, before statehood.</t>
  </si>
  <si>
    <t>1860T</t>
  </si>
  <si>
    <t>1870T</t>
  </si>
  <si>
    <t>1880T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</si>
</sst>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3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0" xfId="0" applyFont="1"/>
    <xf numFmtId="0" fontId="1" fillId="0" borderId="0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2" xfId="0" applyBorder="1"/>
    <xf numFmtId="0" fontId="0" fillId="0" borderId="3" xfId="0" applyBorder="1"/>
    <xf numFmtId="0" fontId="1" fillId="0" borderId="4" xfId="0" applyFont="1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0" fillId="0" borderId="11" xfId="0" applyBorder="1"/>
    <xf numFmtId="0" fontId="1" fillId="0" borderId="12" xfId="0" applyFont="1" applyBorder="1"/>
    <xf numFmtId="0" fontId="0" fillId="0" borderId="13" xfId="0" applyBorder="1"/>
    <xf numFmtId="0" fontId="1" fillId="0" borderId="14" xfId="0" applyFont="1" applyBorder="1"/>
    <xf numFmtId="0" fontId="0" fillId="0" borderId="12" xfId="0" applyBorder="1"/>
    <xf numFmtId="164" fontId="1" fillId="0" borderId="4" xfId="0" applyNumberFormat="1" applyFont="1" applyBorder="1"/>
    <xf numFmtId="164" fontId="1" fillId="0" borderId="15" xfId="0" applyNumberFormat="1" applyFont="1" applyBorder="1"/>
    <xf numFmtId="0" fontId="1" fillId="0" borderId="16" xfId="0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1" fillId="0" borderId="0" xfId="0" applyFont="1" applyBorder="1" applyAlignment="1"/>
    <xf numFmtId="0" fontId="1" fillId="0" borderId="18" xfId="0" applyFont="1" applyBorder="1" applyAlignment="1">
      <alignment horizontal="center"/>
    </xf>
    <xf numFmtId="0" fontId="1" fillId="0" borderId="17" xfId="0" applyFont="1" applyBorder="1" applyAlignment="1"/>
    <xf numFmtId="0" fontId="0" fillId="0" borderId="19" xfId="0" applyBorder="1"/>
    <xf numFmtId="0" fontId="0" fillId="0" borderId="20" xfId="0" applyBorder="1"/>
    <xf numFmtId="0" fontId="1" fillId="0" borderId="21" xfId="0" applyFont="1" applyBorder="1" applyAlignment="1">
      <alignment horizontal="center"/>
    </xf>
    <xf numFmtId="0" fontId="1" fillId="0" borderId="22" xfId="0" applyFont="1" applyBorder="1"/>
    <xf numFmtId="0" fontId="1" fillId="0" borderId="23" xfId="0" applyFont="1" applyBorder="1"/>
    <xf numFmtId="0" fontId="1" fillId="0" borderId="24" xfId="0" applyFont="1" applyBorder="1" applyAlignment="1">
      <alignment horizontal="center"/>
    </xf>
    <xf numFmtId="0" fontId="0" fillId="0" borderId="25" xfId="0" applyBorder="1"/>
    <xf numFmtId="0" fontId="0" fillId="0" borderId="26" xfId="0" applyBorder="1"/>
    <xf numFmtId="0" fontId="0" fillId="0" borderId="23" xfId="0" applyBorder="1"/>
    <xf numFmtId="0" fontId="0" fillId="0" borderId="22" xfId="0" applyBorder="1"/>
    <xf numFmtId="0" fontId="0" fillId="0" borderId="27" xfId="0" applyBorder="1" applyAlignment="1">
      <alignment horizontal="right"/>
    </xf>
    <xf numFmtId="0" fontId="0" fillId="0" borderId="28" xfId="0" applyBorder="1" applyAlignment="1">
      <alignment horizontal="right"/>
    </xf>
    <xf numFmtId="0" fontId="1" fillId="0" borderId="0" xfId="0" applyFont="1" applyAlignment="1">
      <alignment horizontal="center"/>
    </xf>
    <xf numFmtId="164" fontId="0" fillId="0" borderId="2" xfId="0" applyNumberFormat="1" applyBorder="1"/>
    <xf numFmtId="164" fontId="0" fillId="0" borderId="29" xfId="0" applyNumberFormat="1" applyBorder="1"/>
    <xf numFmtId="164" fontId="0" fillId="0" borderId="30" xfId="0" applyNumberFormat="1" applyBorder="1"/>
    <xf numFmtId="0" fontId="1" fillId="0" borderId="31" xfId="0" applyFont="1" applyBorder="1" applyAlignment="1">
      <alignment horizontal="center"/>
    </xf>
    <xf numFmtId="0" fontId="1" fillId="0" borderId="32" xfId="0" applyFont="1" applyBorder="1" applyAlignment="1">
      <alignment horizontal="center"/>
    </xf>
    <xf numFmtId="0" fontId="1" fillId="0" borderId="33" xfId="0" applyFont="1" applyBorder="1" applyAlignment="1"/>
    <xf numFmtId="0" fontId="1" fillId="0" borderId="34" xfId="0" applyFont="1" applyBorder="1" applyAlignment="1">
      <alignment horizontal="center"/>
    </xf>
    <xf numFmtId="0" fontId="1" fillId="0" borderId="35" xfId="0" applyFont="1" applyBorder="1" applyAlignment="1">
      <alignment horizontal="center"/>
    </xf>
    <xf numFmtId="0" fontId="0" fillId="0" borderId="32" xfId="0" applyFill="1" applyBorder="1"/>
    <xf numFmtId="0" fontId="1" fillId="0" borderId="27" xfId="0" applyFont="1" applyBorder="1" applyAlignment="1">
      <alignment horizontal="right"/>
    </xf>
    <xf numFmtId="0" fontId="1" fillId="0" borderId="28" xfId="0" applyFont="1" applyBorder="1" applyAlignment="1">
      <alignment horizontal="right"/>
    </xf>
    <xf numFmtId="164" fontId="0" fillId="0" borderId="36" xfId="0" applyNumberFormat="1" applyBorder="1"/>
    <xf numFmtId="0" fontId="0" fillId="0" borderId="37" xfId="0" applyBorder="1" applyAlignment="1">
      <alignment horizontal="center"/>
    </xf>
    <xf numFmtId="0" fontId="0" fillId="0" borderId="38" xfId="0" applyBorder="1" applyAlignment="1">
      <alignment horizontal="center"/>
    </xf>
    <xf numFmtId="0" fontId="1" fillId="0" borderId="39" xfId="0" applyFont="1" applyBorder="1" applyAlignment="1">
      <alignment horizontal="center"/>
    </xf>
    <xf numFmtId="0" fontId="1" fillId="0" borderId="40" xfId="0" applyFont="1" applyBorder="1" applyAlignment="1">
      <alignment horizontal="center"/>
    </xf>
    <xf numFmtId="0" fontId="1" fillId="0" borderId="41" xfId="0" applyFont="1" applyBorder="1" applyAlignment="1">
      <alignment horizontal="center"/>
    </xf>
    <xf numFmtId="0" fontId="1" fillId="0" borderId="42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7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3"/>
  <sheetViews>
    <sheetView tabSelected="1" workbookViewId="0">
      <selection activeCell="O4" sqref="O4"/>
    </sheetView>
  </sheetViews>
  <sheetFormatPr baseColWidth="10" defaultColWidth="9" defaultRowHeight="15" x14ac:dyDescent="0.2"/>
  <cols>
    <col min="1" max="1" width="6" customWidth="1"/>
    <col min="2" max="3" width="10" bestFit="1" customWidth="1"/>
    <col min="5" max="6" width="8.796875" customWidth="1"/>
    <col min="7" max="7" width="8.59765625" customWidth="1"/>
    <col min="8" max="8" width="7.19921875" customWidth="1"/>
    <col min="9" max="9" width="7.796875" customWidth="1"/>
    <col min="10" max="10" width="8.796875" customWidth="1"/>
    <col min="11" max="11" width="8.59765625" customWidth="1"/>
    <col min="12" max="12" width="7.19921875" customWidth="1"/>
  </cols>
  <sheetData>
    <row r="1" spans="1:13" x14ac:dyDescent="0.2">
      <c r="C1" t="s">
        <v>20</v>
      </c>
    </row>
    <row r="3" spans="1:13" x14ac:dyDescent="0.2">
      <c r="A3" s="1" t="s">
        <v>21</v>
      </c>
    </row>
    <row r="4" spans="1:13" x14ac:dyDescent="0.2">
      <c r="A4" s="1" t="s">
        <v>22</v>
      </c>
    </row>
    <row r="5" spans="1:13" ht="16" thickBot="1" x14ac:dyDescent="0.25">
      <c r="A5" s="1" t="s">
        <v>23</v>
      </c>
    </row>
    <row r="6" spans="1:13" x14ac:dyDescent="0.2">
      <c r="A6" s="25"/>
      <c r="B6" s="50"/>
      <c r="C6" s="50"/>
      <c r="D6" s="51"/>
      <c r="E6" s="54" t="s">
        <v>19</v>
      </c>
      <c r="F6" s="55"/>
      <c r="G6" s="55"/>
      <c r="H6" s="55"/>
      <c r="I6" s="55"/>
      <c r="J6" s="55"/>
      <c r="K6" s="55"/>
      <c r="L6" s="43"/>
    </row>
    <row r="7" spans="1:13" x14ac:dyDescent="0.2">
      <c r="A7" s="26"/>
      <c r="B7" s="52" t="s">
        <v>2</v>
      </c>
      <c r="C7" s="52"/>
      <c r="D7" s="53"/>
      <c r="E7" s="44"/>
      <c r="F7" s="21"/>
      <c r="G7" s="2"/>
      <c r="H7" s="21"/>
      <c r="I7" s="2"/>
      <c r="J7" s="21"/>
      <c r="K7" s="41"/>
      <c r="L7" s="20"/>
    </row>
    <row r="8" spans="1:13" x14ac:dyDescent="0.2">
      <c r="A8" s="26"/>
      <c r="B8" s="22"/>
      <c r="C8" s="24"/>
      <c r="D8" s="23" t="s">
        <v>12</v>
      </c>
      <c r="E8" s="44"/>
      <c r="F8" s="12"/>
      <c r="G8" s="2"/>
      <c r="H8" s="12"/>
      <c r="I8" s="2"/>
      <c r="J8" s="12" t="s">
        <v>7</v>
      </c>
      <c r="K8" s="42" t="s">
        <v>9</v>
      </c>
      <c r="L8" s="20" t="s">
        <v>15</v>
      </c>
      <c r="M8" s="37"/>
    </row>
    <row r="9" spans="1:13" ht="16" thickBot="1" x14ac:dyDescent="0.25">
      <c r="A9" s="27" t="s">
        <v>10</v>
      </c>
      <c r="B9" s="30" t="s">
        <v>0</v>
      </c>
      <c r="C9" s="10" t="s">
        <v>1</v>
      </c>
      <c r="D9" s="11" t="s">
        <v>13</v>
      </c>
      <c r="E9" s="45" t="s">
        <v>0</v>
      </c>
      <c r="F9" s="10" t="s">
        <v>3</v>
      </c>
      <c r="G9" s="3" t="s">
        <v>4</v>
      </c>
      <c r="H9" s="10" t="s">
        <v>5</v>
      </c>
      <c r="I9" s="3" t="s">
        <v>6</v>
      </c>
      <c r="J9" s="10" t="s">
        <v>8</v>
      </c>
      <c r="K9" s="10" t="s">
        <v>8</v>
      </c>
      <c r="L9" s="11" t="s">
        <v>11</v>
      </c>
      <c r="M9" s="37"/>
    </row>
    <row r="10" spans="1:13" x14ac:dyDescent="0.2">
      <c r="A10" s="47" t="s">
        <v>24</v>
      </c>
      <c r="B10" s="6">
        <v>11594</v>
      </c>
      <c r="C10" s="4">
        <f t="shared" ref="C10:C21" si="0">B10-D10</f>
        <v>8446</v>
      </c>
      <c r="D10" s="7">
        <v>3148</v>
      </c>
      <c r="E10" s="6">
        <v>3144</v>
      </c>
      <c r="F10" s="4">
        <v>2668</v>
      </c>
      <c r="G10" s="4">
        <v>7</v>
      </c>
      <c r="H10" s="4">
        <v>2</v>
      </c>
      <c r="I10" s="4">
        <v>29</v>
      </c>
      <c r="J10" s="4">
        <v>31</v>
      </c>
      <c r="K10" s="4">
        <v>407</v>
      </c>
      <c r="L10" s="7">
        <v>4</v>
      </c>
      <c r="M10" s="46"/>
    </row>
    <row r="11" spans="1:13" x14ac:dyDescent="0.2">
      <c r="A11" s="47" t="s">
        <v>25</v>
      </c>
      <c r="B11" s="6">
        <v>23955</v>
      </c>
      <c r="C11" s="4">
        <f t="shared" si="0"/>
        <v>18931</v>
      </c>
      <c r="D11" s="7">
        <v>5024</v>
      </c>
      <c r="E11" s="6">
        <v>5019</v>
      </c>
      <c r="F11" s="4">
        <v>3496</v>
      </c>
      <c r="G11" s="4">
        <v>239</v>
      </c>
      <c r="H11" s="4">
        <v>10</v>
      </c>
      <c r="I11" s="4">
        <v>109</v>
      </c>
      <c r="J11" s="4">
        <v>44</v>
      </c>
      <c r="K11" s="4">
        <v>1121</v>
      </c>
      <c r="L11" s="7">
        <v>5</v>
      </c>
      <c r="M11" s="46"/>
    </row>
    <row r="12" spans="1:13" x14ac:dyDescent="0.2">
      <c r="A12" s="47" t="s">
        <v>26</v>
      </c>
      <c r="B12" s="6">
        <v>75116</v>
      </c>
      <c r="C12" s="4">
        <f t="shared" si="0"/>
        <v>59313</v>
      </c>
      <c r="D12" s="7">
        <v>15803</v>
      </c>
      <c r="E12" s="6">
        <v>15788</v>
      </c>
      <c r="F12" s="4">
        <v>9508</v>
      </c>
      <c r="G12" s="4">
        <v>3170</v>
      </c>
      <c r="H12" s="4">
        <v>7</v>
      </c>
      <c r="I12" s="4">
        <v>151</v>
      </c>
      <c r="J12" s="4">
        <v>93</v>
      </c>
      <c r="K12" s="4">
        <v>2859</v>
      </c>
      <c r="L12" s="7">
        <v>15</v>
      </c>
      <c r="M12" s="46"/>
    </row>
    <row r="13" spans="1:13" x14ac:dyDescent="0.2">
      <c r="A13" s="47">
        <v>1890</v>
      </c>
      <c r="B13" s="6">
        <v>349390</v>
      </c>
      <c r="C13" s="4">
        <f t="shared" si="0"/>
        <v>259385</v>
      </c>
      <c r="D13" s="7">
        <v>90005</v>
      </c>
      <c r="E13" s="6">
        <v>89914</v>
      </c>
      <c r="F13" s="4">
        <v>68038</v>
      </c>
      <c r="G13" s="4">
        <v>3690</v>
      </c>
      <c r="H13" s="4">
        <v>45</v>
      </c>
      <c r="I13" s="4">
        <v>480</v>
      </c>
      <c r="J13" s="4">
        <v>249</v>
      </c>
      <c r="K13" s="4">
        <v>17412</v>
      </c>
      <c r="L13" s="7">
        <v>91</v>
      </c>
      <c r="M13" s="46"/>
    </row>
    <row r="14" spans="1:13" x14ac:dyDescent="0.2">
      <c r="A14" s="47">
        <v>1900</v>
      </c>
      <c r="B14" s="6">
        <v>518103</v>
      </c>
      <c r="C14" s="4">
        <f t="shared" si="0"/>
        <v>406739</v>
      </c>
      <c r="D14" s="7">
        <v>111364</v>
      </c>
      <c r="E14" s="6">
        <v>111209</v>
      </c>
      <c r="F14" s="4">
        <v>80865</v>
      </c>
      <c r="G14" s="4">
        <v>9332</v>
      </c>
      <c r="H14" s="4">
        <v>74</v>
      </c>
      <c r="I14" s="4">
        <v>368</v>
      </c>
      <c r="J14" s="4">
        <v>286</v>
      </c>
      <c r="K14" s="4">
        <v>20284</v>
      </c>
      <c r="L14" s="7">
        <v>155</v>
      </c>
      <c r="M14" s="46"/>
    </row>
    <row r="15" spans="1:13" x14ac:dyDescent="0.2">
      <c r="A15" s="47">
        <v>1910</v>
      </c>
      <c r="B15" s="6">
        <v>1141990</v>
      </c>
      <c r="C15" s="4">
        <f t="shared" si="0"/>
        <v>885749</v>
      </c>
      <c r="D15" s="7">
        <v>256241</v>
      </c>
      <c r="E15" s="6">
        <v>255955</v>
      </c>
      <c r="F15" s="4">
        <v>199757</v>
      </c>
      <c r="G15" s="4">
        <v>15176</v>
      </c>
      <c r="H15" s="4">
        <v>119</v>
      </c>
      <c r="I15" s="4">
        <v>779</v>
      </c>
      <c r="J15" s="4">
        <v>536</v>
      </c>
      <c r="K15" s="4">
        <v>39588</v>
      </c>
      <c r="L15" s="7">
        <v>286</v>
      </c>
      <c r="M15" s="46"/>
    </row>
    <row r="16" spans="1:13" x14ac:dyDescent="0.2">
      <c r="A16" s="47">
        <v>1920</v>
      </c>
      <c r="B16" s="6">
        <v>1356621</v>
      </c>
      <c r="C16" s="4">
        <f t="shared" si="0"/>
        <v>1091329</v>
      </c>
      <c r="D16" s="7">
        <v>265292</v>
      </c>
      <c r="E16" s="16">
        <v>264986</v>
      </c>
      <c r="F16" s="4">
        <v>203434</v>
      </c>
      <c r="G16" s="4">
        <v>15988</v>
      </c>
      <c r="H16" s="4">
        <v>179</v>
      </c>
      <c r="I16" s="4">
        <v>858</v>
      </c>
      <c r="J16" s="4">
        <v>1030</v>
      </c>
      <c r="K16" s="4">
        <v>43497</v>
      </c>
      <c r="L16" s="7">
        <v>306</v>
      </c>
      <c r="M16" s="46"/>
    </row>
    <row r="17" spans="1:13" x14ac:dyDescent="0.2">
      <c r="A17" s="47">
        <v>1930</v>
      </c>
      <c r="B17" s="6">
        <v>1563396</v>
      </c>
      <c r="C17" s="4">
        <f t="shared" si="0"/>
        <v>1308138</v>
      </c>
      <c r="D17" s="7">
        <v>255258</v>
      </c>
      <c r="E17" s="6">
        <v>255020</v>
      </c>
      <c r="F17" s="4">
        <v>192673</v>
      </c>
      <c r="G17" s="4">
        <v>11717</v>
      </c>
      <c r="H17" s="4">
        <v>227</v>
      </c>
      <c r="I17" s="4">
        <v>833</v>
      </c>
      <c r="J17" s="4">
        <v>1051</v>
      </c>
      <c r="K17" s="4">
        <v>48519</v>
      </c>
      <c r="L17" s="7">
        <v>238</v>
      </c>
      <c r="M17" s="46"/>
    </row>
    <row r="18" spans="1:13" x14ac:dyDescent="0.2">
      <c r="A18" s="47">
        <v>1940</v>
      </c>
      <c r="B18" s="6">
        <v>1736191</v>
      </c>
      <c r="C18" s="4">
        <f t="shared" si="0"/>
        <v>1525812</v>
      </c>
      <c r="D18" s="7">
        <v>210379</v>
      </c>
      <c r="E18" s="6"/>
      <c r="F18" s="4"/>
      <c r="G18" s="4"/>
      <c r="H18" s="4"/>
      <c r="I18" s="4"/>
      <c r="J18" s="4"/>
      <c r="K18" s="4"/>
      <c r="L18" s="7"/>
    </row>
    <row r="19" spans="1:13" x14ac:dyDescent="0.2">
      <c r="A19" s="47">
        <v>1950</v>
      </c>
      <c r="B19" s="6">
        <v>2378363</v>
      </c>
      <c r="C19" s="4">
        <f t="shared" si="0"/>
        <v>2179579</v>
      </c>
      <c r="D19" s="7">
        <v>198784</v>
      </c>
      <c r="E19" s="6"/>
      <c r="F19" s="4"/>
      <c r="G19" s="4"/>
      <c r="H19" s="4"/>
      <c r="I19" s="4"/>
      <c r="J19" s="4"/>
      <c r="K19" s="4"/>
      <c r="L19" s="7"/>
    </row>
    <row r="20" spans="1:13" x14ac:dyDescent="0.2">
      <c r="A20" s="47">
        <v>1960</v>
      </c>
      <c r="B20" s="6">
        <v>2853214</v>
      </c>
      <c r="C20" s="4">
        <f t="shared" si="0"/>
        <v>2674556</v>
      </c>
      <c r="D20" s="7">
        <v>178658</v>
      </c>
      <c r="E20" s="6">
        <v>178240</v>
      </c>
      <c r="F20" s="4">
        <v>112482</v>
      </c>
      <c r="G20" s="4">
        <v>14733</v>
      </c>
      <c r="H20" s="4">
        <v>589</v>
      </c>
      <c r="I20" s="4">
        <v>1235</v>
      </c>
      <c r="J20" s="4">
        <v>4778</v>
      </c>
      <c r="K20" s="4">
        <v>44423</v>
      </c>
      <c r="L20" s="7">
        <v>418</v>
      </c>
      <c r="M20" s="46"/>
    </row>
    <row r="21" spans="1:13" x14ac:dyDescent="0.2">
      <c r="A21" s="47">
        <v>1970</v>
      </c>
      <c r="B21" s="6">
        <v>3409161</v>
      </c>
      <c r="C21" s="4">
        <f t="shared" si="0"/>
        <v>3253141</v>
      </c>
      <c r="D21" s="7">
        <v>156020</v>
      </c>
      <c r="E21" s="6">
        <v>150866</v>
      </c>
      <c r="F21" s="4">
        <v>85623</v>
      </c>
      <c r="G21" s="4">
        <v>20213</v>
      </c>
      <c r="H21" s="4">
        <v>989</v>
      </c>
      <c r="I21" s="4">
        <v>1172</v>
      </c>
      <c r="J21" s="4">
        <v>6892</v>
      </c>
      <c r="K21" s="4">
        <v>35977</v>
      </c>
      <c r="L21" s="7">
        <v>5154</v>
      </c>
    </row>
    <row r="22" spans="1:13" x14ac:dyDescent="0.2">
      <c r="A22" s="47">
        <v>1980</v>
      </c>
      <c r="B22" s="6">
        <v>4132156</v>
      </c>
      <c r="C22" s="4">
        <v>3893096</v>
      </c>
      <c r="D22" s="7">
        <v>239060</v>
      </c>
      <c r="E22" s="6">
        <v>225749</v>
      </c>
      <c r="F22" s="4">
        <v>81441</v>
      </c>
      <c r="G22" s="4">
        <v>69621</v>
      </c>
      <c r="H22" s="4">
        <v>2396</v>
      </c>
      <c r="I22" s="4">
        <v>2986</v>
      </c>
      <c r="J22" s="4">
        <v>22354</v>
      </c>
      <c r="K22" s="4">
        <v>46951</v>
      </c>
      <c r="L22" s="7">
        <v>13311</v>
      </c>
    </row>
    <row r="23" spans="1:13" x14ac:dyDescent="0.2">
      <c r="A23" s="47">
        <v>1990</v>
      </c>
      <c r="B23" s="6">
        <v>4866692</v>
      </c>
      <c r="C23" s="4">
        <v>4544548</v>
      </c>
      <c r="D23" s="7">
        <v>322144</v>
      </c>
      <c r="E23" s="6">
        <v>312701</v>
      </c>
      <c r="F23" s="4">
        <v>76021</v>
      </c>
      <c r="G23" s="4">
        <v>126076</v>
      </c>
      <c r="H23" s="4">
        <v>4366</v>
      </c>
      <c r="I23" s="4">
        <v>4038</v>
      </c>
      <c r="J23" s="4">
        <v>57824</v>
      </c>
      <c r="K23" s="4">
        <v>44376</v>
      </c>
      <c r="L23" s="7">
        <v>9443</v>
      </c>
    </row>
    <row r="24" spans="1:13" x14ac:dyDescent="0.2">
      <c r="A24" s="47">
        <v>2000</v>
      </c>
      <c r="B24" s="6">
        <v>5894121</v>
      </c>
      <c r="C24" s="4">
        <v>5279664</v>
      </c>
      <c r="D24" s="7">
        <v>614457</v>
      </c>
      <c r="E24" s="6">
        <v>614414</v>
      </c>
      <c r="F24" s="4">
        <v>126270</v>
      </c>
      <c r="G24" s="4">
        <v>239748</v>
      </c>
      <c r="H24" s="4">
        <v>18775</v>
      </c>
      <c r="I24" s="4">
        <v>8064</v>
      </c>
      <c r="J24" s="4">
        <v>173870</v>
      </c>
      <c r="K24" s="4">
        <v>47687</v>
      </c>
      <c r="L24" s="7">
        <v>43</v>
      </c>
    </row>
    <row r="25" spans="1:13" ht="16" thickBot="1" x14ac:dyDescent="0.25">
      <c r="A25" s="47" t="s">
        <v>17</v>
      </c>
      <c r="B25" s="6">
        <v>6738714</v>
      </c>
      <c r="C25" s="4">
        <v>5861833</v>
      </c>
      <c r="D25" s="7">
        <v>876881</v>
      </c>
      <c r="E25" s="6">
        <v>876871</v>
      </c>
      <c r="F25" s="4">
        <v>148742</v>
      </c>
      <c r="G25" s="4">
        <v>349078</v>
      </c>
      <c r="H25" s="4">
        <v>44089</v>
      </c>
      <c r="I25" s="4">
        <v>13051</v>
      </c>
      <c r="J25" s="4">
        <v>274387</v>
      </c>
      <c r="K25" s="4">
        <v>47524</v>
      </c>
      <c r="L25" s="7">
        <v>0</v>
      </c>
    </row>
    <row r="26" spans="1:13" x14ac:dyDescent="0.2">
      <c r="A26" s="29"/>
      <c r="B26" s="14"/>
      <c r="C26" s="15"/>
      <c r="D26" s="13"/>
      <c r="E26" s="17"/>
      <c r="F26" s="15"/>
      <c r="G26" s="15"/>
      <c r="H26" s="15"/>
      <c r="I26" s="15"/>
      <c r="J26" s="15"/>
      <c r="K26" s="31"/>
      <c r="L26" s="33"/>
    </row>
    <row r="27" spans="1:13" x14ac:dyDescent="0.2">
      <c r="A27" s="28" t="s">
        <v>14</v>
      </c>
      <c r="B27" s="9"/>
      <c r="C27" s="5"/>
      <c r="D27" s="8"/>
      <c r="E27" s="9"/>
      <c r="F27" s="5"/>
      <c r="G27" s="5"/>
      <c r="H27" s="5"/>
      <c r="I27" s="5"/>
      <c r="J27" s="5"/>
      <c r="K27" s="32"/>
      <c r="L27" s="34"/>
    </row>
    <row r="28" spans="1:13" x14ac:dyDescent="0.2">
      <c r="A28" s="47" t="s">
        <v>24</v>
      </c>
      <c r="B28" s="18">
        <v>100</v>
      </c>
      <c r="C28" s="38">
        <f t="shared" ref="C28:C42" si="1">C10/B10*100</f>
        <v>72.848024840434704</v>
      </c>
      <c r="D28" s="38">
        <f t="shared" ref="D28:D42" si="2">D10/B10*100</f>
        <v>27.151975159565296</v>
      </c>
      <c r="E28" s="18">
        <v>100</v>
      </c>
      <c r="F28" s="38">
        <f t="shared" ref="F28:F42" si="3">F10/E10*100</f>
        <v>84.860050890585242</v>
      </c>
      <c r="G28" s="38">
        <f t="shared" ref="G28:G42" si="4">G10/E10*100</f>
        <v>0.22264631043256997</v>
      </c>
      <c r="H28" s="38">
        <f t="shared" ref="H28:H42" si="5">H10/E10*100</f>
        <v>6.3613231552162849E-2</v>
      </c>
      <c r="I28" s="38">
        <f t="shared" ref="I28:I42" si="6">I10/E10*100</f>
        <v>0.92239185750636121</v>
      </c>
      <c r="J28" s="38">
        <f t="shared" ref="J28:J42" si="7">J10/E10*100</f>
        <v>0.98600508905852413</v>
      </c>
      <c r="K28" s="40">
        <f t="shared" ref="K28:K42" si="8">K10/E10*100</f>
        <v>12.945292620865139</v>
      </c>
      <c r="L28" s="35" t="s">
        <v>16</v>
      </c>
    </row>
    <row r="29" spans="1:13" x14ac:dyDescent="0.2">
      <c r="A29" s="47" t="s">
        <v>25</v>
      </c>
      <c r="B29" s="18">
        <v>100</v>
      </c>
      <c r="C29" s="38">
        <f t="shared" si="1"/>
        <v>79.027342934669178</v>
      </c>
      <c r="D29" s="38">
        <f t="shared" si="2"/>
        <v>20.972657065330829</v>
      </c>
      <c r="E29" s="18">
        <v>100</v>
      </c>
      <c r="F29" s="38">
        <f t="shared" si="3"/>
        <v>69.655309822673843</v>
      </c>
      <c r="G29" s="38">
        <f t="shared" si="4"/>
        <v>4.7619047619047619</v>
      </c>
      <c r="H29" s="38">
        <f t="shared" si="5"/>
        <v>0.19924287706714486</v>
      </c>
      <c r="I29" s="38">
        <f t="shared" si="6"/>
        <v>2.1717473600318788</v>
      </c>
      <c r="J29" s="38">
        <f t="shared" si="7"/>
        <v>0.87666865909543734</v>
      </c>
      <c r="K29" s="40">
        <f t="shared" si="8"/>
        <v>22.335126519226939</v>
      </c>
      <c r="L29" s="35" t="s">
        <v>16</v>
      </c>
    </row>
    <row r="30" spans="1:13" x14ac:dyDescent="0.2">
      <c r="A30" s="47" t="s">
        <v>26</v>
      </c>
      <c r="B30" s="18">
        <v>100</v>
      </c>
      <c r="C30" s="38">
        <f t="shared" si="1"/>
        <v>78.96187230416956</v>
      </c>
      <c r="D30" s="38">
        <f t="shared" si="2"/>
        <v>21.03812769583045</v>
      </c>
      <c r="E30" s="18">
        <v>100</v>
      </c>
      <c r="F30" s="38">
        <f t="shared" si="3"/>
        <v>60.222954142386619</v>
      </c>
      <c r="G30" s="38">
        <f t="shared" si="4"/>
        <v>20.078540663795287</v>
      </c>
      <c r="H30" s="38">
        <f t="shared" si="5"/>
        <v>4.4337471497339749E-2</v>
      </c>
      <c r="I30" s="38">
        <f t="shared" si="6"/>
        <v>0.95642259944261465</v>
      </c>
      <c r="J30" s="38">
        <f t="shared" si="7"/>
        <v>0.58905497846465671</v>
      </c>
      <c r="K30" s="40">
        <f t="shared" si="8"/>
        <v>18.10869014441348</v>
      </c>
      <c r="L30" s="35" t="s">
        <v>16</v>
      </c>
    </row>
    <row r="31" spans="1:13" x14ac:dyDescent="0.2">
      <c r="A31" s="47">
        <v>1890</v>
      </c>
      <c r="B31" s="18">
        <v>100</v>
      </c>
      <c r="C31" s="38">
        <f t="shared" si="1"/>
        <v>74.23938864878788</v>
      </c>
      <c r="D31" s="38">
        <f t="shared" si="2"/>
        <v>25.760611351212116</v>
      </c>
      <c r="E31" s="18">
        <v>100</v>
      </c>
      <c r="F31" s="38">
        <f t="shared" si="3"/>
        <v>75.670084747647749</v>
      </c>
      <c r="G31" s="38">
        <f t="shared" si="4"/>
        <v>4.1039215250127903</v>
      </c>
      <c r="H31" s="38">
        <f t="shared" si="5"/>
        <v>5.0047823475765724E-2</v>
      </c>
      <c r="I31" s="38">
        <f t="shared" si="6"/>
        <v>0.53384345040816783</v>
      </c>
      <c r="J31" s="38">
        <f t="shared" si="7"/>
        <v>0.27693128989923704</v>
      </c>
      <c r="K31" s="40">
        <f t="shared" si="8"/>
        <v>19.365171163556287</v>
      </c>
      <c r="L31" s="35" t="s">
        <v>16</v>
      </c>
    </row>
    <row r="32" spans="1:13" x14ac:dyDescent="0.2">
      <c r="A32" s="47">
        <v>1900</v>
      </c>
      <c r="B32" s="18">
        <v>100</v>
      </c>
      <c r="C32" s="38">
        <f t="shared" si="1"/>
        <v>78.50543231751216</v>
      </c>
      <c r="D32" s="38">
        <f t="shared" si="2"/>
        <v>21.494567682487844</v>
      </c>
      <c r="E32" s="18">
        <v>100</v>
      </c>
      <c r="F32" s="38">
        <f t="shared" si="3"/>
        <v>72.714438579611368</v>
      </c>
      <c r="G32" s="38">
        <f t="shared" si="4"/>
        <v>8.3914071702829798</v>
      </c>
      <c r="H32" s="38">
        <f t="shared" si="5"/>
        <v>6.6541377046821754E-2</v>
      </c>
      <c r="I32" s="38">
        <f t="shared" si="6"/>
        <v>0.33090846963824871</v>
      </c>
      <c r="J32" s="38">
        <f t="shared" si="7"/>
        <v>0.25717343020798678</v>
      </c>
      <c r="K32" s="40">
        <f t="shared" si="8"/>
        <v>18.239530973212599</v>
      </c>
      <c r="L32" s="35" t="s">
        <v>16</v>
      </c>
    </row>
    <row r="33" spans="1:16" x14ac:dyDescent="0.2">
      <c r="A33" s="47">
        <v>1910</v>
      </c>
      <c r="B33" s="18">
        <v>100</v>
      </c>
      <c r="C33" s="38">
        <f t="shared" si="1"/>
        <v>77.561887582202999</v>
      </c>
      <c r="D33" s="38">
        <f t="shared" si="2"/>
        <v>22.438112417797004</v>
      </c>
      <c r="E33" s="18">
        <v>100</v>
      </c>
      <c r="F33" s="38">
        <f t="shared" si="3"/>
        <v>78.043796761149423</v>
      </c>
      <c r="G33" s="38">
        <f t="shared" si="4"/>
        <v>5.9291672364282784</v>
      </c>
      <c r="H33" s="38">
        <f t="shared" si="5"/>
        <v>4.6492547518118418E-2</v>
      </c>
      <c r="I33" s="38">
        <f t="shared" si="6"/>
        <v>0.30435037408919535</v>
      </c>
      <c r="J33" s="38">
        <f t="shared" si="7"/>
        <v>0.20941181066984429</v>
      </c>
      <c r="K33" s="40">
        <f t="shared" si="8"/>
        <v>15.466781270145145</v>
      </c>
      <c r="L33" s="35" t="s">
        <v>16</v>
      </c>
    </row>
    <row r="34" spans="1:16" x14ac:dyDescent="0.2">
      <c r="A34" s="47">
        <v>1920</v>
      </c>
      <c r="B34" s="18">
        <v>100</v>
      </c>
      <c r="C34" s="38">
        <f t="shared" si="1"/>
        <v>80.444648873930163</v>
      </c>
      <c r="D34" s="38">
        <f t="shared" si="2"/>
        <v>19.555351126069844</v>
      </c>
      <c r="E34" s="18">
        <v>100</v>
      </c>
      <c r="F34" s="38">
        <f t="shared" si="3"/>
        <v>76.771603028084499</v>
      </c>
      <c r="G34" s="38">
        <f t="shared" si="4"/>
        <v>6.0335262995026149</v>
      </c>
      <c r="H34" s="38">
        <f t="shared" si="5"/>
        <v>6.7550738529582696E-2</v>
      </c>
      <c r="I34" s="38">
        <f t="shared" si="6"/>
        <v>0.32379069082894946</v>
      </c>
      <c r="J34" s="38">
        <f t="shared" si="7"/>
        <v>0.38869978036575514</v>
      </c>
      <c r="K34" s="40">
        <f t="shared" si="8"/>
        <v>16.414829462688594</v>
      </c>
      <c r="L34" s="35" t="s">
        <v>16</v>
      </c>
    </row>
    <row r="35" spans="1:16" x14ac:dyDescent="0.2">
      <c r="A35" s="47">
        <v>1930</v>
      </c>
      <c r="B35" s="18">
        <v>100</v>
      </c>
      <c r="C35" s="38">
        <f t="shared" si="1"/>
        <v>83.672850640528694</v>
      </c>
      <c r="D35" s="38">
        <f t="shared" si="2"/>
        <v>16.327149359471306</v>
      </c>
      <c r="E35" s="18">
        <v>100</v>
      </c>
      <c r="F35" s="38">
        <f t="shared" si="3"/>
        <v>75.552113559720794</v>
      </c>
      <c r="G35" s="38">
        <f t="shared" si="4"/>
        <v>4.5945416045800336</v>
      </c>
      <c r="H35" s="38">
        <f t="shared" si="5"/>
        <v>8.901262646066975E-2</v>
      </c>
      <c r="I35" s="38">
        <f t="shared" si="6"/>
        <v>0.32664104776095992</v>
      </c>
      <c r="J35" s="38">
        <f t="shared" si="7"/>
        <v>0.41212453925182341</v>
      </c>
      <c r="K35" s="40">
        <f t="shared" si="8"/>
        <v>19.02556662222571</v>
      </c>
      <c r="L35" s="35" t="s">
        <v>16</v>
      </c>
    </row>
    <row r="36" spans="1:16" x14ac:dyDescent="0.2">
      <c r="A36" s="47">
        <v>1940</v>
      </c>
      <c r="B36" s="18">
        <v>100</v>
      </c>
      <c r="C36" s="38">
        <f t="shared" si="1"/>
        <v>87.882727188425704</v>
      </c>
      <c r="D36" s="38">
        <f t="shared" si="2"/>
        <v>12.117272811574303</v>
      </c>
      <c r="E36" s="18">
        <v>100</v>
      </c>
      <c r="F36" s="38"/>
      <c r="G36" s="38"/>
      <c r="H36" s="38"/>
      <c r="I36" s="38"/>
      <c r="J36" s="38"/>
      <c r="K36" s="40"/>
      <c r="L36" s="35" t="s">
        <v>16</v>
      </c>
    </row>
    <row r="37" spans="1:16" x14ac:dyDescent="0.2">
      <c r="A37" s="47">
        <v>1950</v>
      </c>
      <c r="B37" s="18">
        <v>100</v>
      </c>
      <c r="C37" s="38">
        <f t="shared" si="1"/>
        <v>91.641982321453881</v>
      </c>
      <c r="D37" s="38">
        <f t="shared" si="2"/>
        <v>8.3580176785461262</v>
      </c>
      <c r="E37" s="18">
        <v>100</v>
      </c>
      <c r="F37" s="38"/>
      <c r="G37" s="38"/>
      <c r="H37" s="38"/>
      <c r="I37" s="38"/>
      <c r="J37" s="38"/>
      <c r="K37" s="40"/>
      <c r="L37" s="35" t="s">
        <v>16</v>
      </c>
      <c r="P37" t="s">
        <v>18</v>
      </c>
    </row>
    <row r="38" spans="1:16" x14ac:dyDescent="0.2">
      <c r="A38" s="47">
        <v>1960</v>
      </c>
      <c r="B38" s="18">
        <v>100</v>
      </c>
      <c r="C38" s="38">
        <f t="shared" si="1"/>
        <v>93.738359618311137</v>
      </c>
      <c r="D38" s="38">
        <f t="shared" si="2"/>
        <v>6.2616403816888599</v>
      </c>
      <c r="E38" s="18">
        <v>100</v>
      </c>
      <c r="F38" s="38">
        <f t="shared" si="3"/>
        <v>63.107046678635548</v>
      </c>
      <c r="G38" s="38">
        <f t="shared" si="4"/>
        <v>8.2658213644524228</v>
      </c>
      <c r="H38" s="38">
        <f t="shared" si="5"/>
        <v>0.33045332136445238</v>
      </c>
      <c r="I38" s="38">
        <f t="shared" si="6"/>
        <v>0.69288599640933568</v>
      </c>
      <c r="J38" s="38">
        <f t="shared" si="7"/>
        <v>2.6806552962298027</v>
      </c>
      <c r="K38" s="40">
        <f t="shared" si="8"/>
        <v>24.92313734290844</v>
      </c>
      <c r="L38" s="35" t="s">
        <v>16</v>
      </c>
    </row>
    <row r="39" spans="1:16" x14ac:dyDescent="0.2">
      <c r="A39" s="47">
        <v>1970</v>
      </c>
      <c r="B39" s="18">
        <v>100</v>
      </c>
      <c r="C39" s="38">
        <f t="shared" si="1"/>
        <v>95.423507426020663</v>
      </c>
      <c r="D39" s="38">
        <f t="shared" si="2"/>
        <v>4.5764925739793449</v>
      </c>
      <c r="E39" s="18">
        <v>100</v>
      </c>
      <c r="F39" s="38">
        <f t="shared" si="3"/>
        <v>56.754338286956639</v>
      </c>
      <c r="G39" s="38">
        <f t="shared" si="4"/>
        <v>13.397982315432239</v>
      </c>
      <c r="H39" s="38">
        <f t="shared" si="5"/>
        <v>0.65554863256134577</v>
      </c>
      <c r="I39" s="38">
        <f t="shared" si="6"/>
        <v>0.77684832898068479</v>
      </c>
      <c r="J39" s="38">
        <f t="shared" si="7"/>
        <v>4.5682923919239586</v>
      </c>
      <c r="K39" s="40">
        <f t="shared" si="8"/>
        <v>23.846990044145137</v>
      </c>
      <c r="L39" s="35" t="s">
        <v>16</v>
      </c>
    </row>
    <row r="40" spans="1:16" x14ac:dyDescent="0.2">
      <c r="A40" s="47">
        <v>1980</v>
      </c>
      <c r="B40" s="18">
        <v>100</v>
      </c>
      <c r="C40" s="38">
        <f t="shared" si="1"/>
        <v>94.214642428795031</v>
      </c>
      <c r="D40" s="38">
        <f t="shared" si="2"/>
        <v>5.7853575712049592</v>
      </c>
      <c r="E40" s="18">
        <v>100</v>
      </c>
      <c r="F40" s="38">
        <f t="shared" si="3"/>
        <v>36.075907312989202</v>
      </c>
      <c r="G40" s="38">
        <f t="shared" si="4"/>
        <v>30.840003720946711</v>
      </c>
      <c r="H40" s="38">
        <f t="shared" si="5"/>
        <v>1.0613557535138585</v>
      </c>
      <c r="I40" s="38">
        <f t="shared" si="6"/>
        <v>1.3227079632689405</v>
      </c>
      <c r="J40" s="38">
        <f t="shared" si="7"/>
        <v>9.9021479607883087</v>
      </c>
      <c r="K40" s="40">
        <f t="shared" si="8"/>
        <v>20.797877288492973</v>
      </c>
      <c r="L40" s="35" t="s">
        <v>16</v>
      </c>
    </row>
    <row r="41" spans="1:16" x14ac:dyDescent="0.2">
      <c r="A41" s="47">
        <v>1990</v>
      </c>
      <c r="B41" s="18">
        <v>100</v>
      </c>
      <c r="C41" s="38">
        <f t="shared" si="1"/>
        <v>93.380637196683082</v>
      </c>
      <c r="D41" s="38">
        <f t="shared" si="2"/>
        <v>6.6193628033169141</v>
      </c>
      <c r="E41" s="18">
        <v>100</v>
      </c>
      <c r="F41" s="38">
        <f t="shared" si="3"/>
        <v>24.311083111342786</v>
      </c>
      <c r="G41" s="38">
        <f t="shared" si="4"/>
        <v>40.318387213344373</v>
      </c>
      <c r="H41" s="38">
        <f t="shared" si="5"/>
        <v>1.3962219500417332</v>
      </c>
      <c r="I41" s="38">
        <f t="shared" si="6"/>
        <v>1.2913294169190377</v>
      </c>
      <c r="J41" s="38">
        <f t="shared" si="7"/>
        <v>18.491786083191293</v>
      </c>
      <c r="K41" s="40">
        <f t="shared" si="8"/>
        <v>14.191192225160776</v>
      </c>
      <c r="L41" s="35" t="s">
        <v>16</v>
      </c>
    </row>
    <row r="42" spans="1:16" x14ac:dyDescent="0.2">
      <c r="A42" s="47">
        <v>2000</v>
      </c>
      <c r="B42" s="18">
        <v>100</v>
      </c>
      <c r="C42" s="38">
        <f t="shared" si="1"/>
        <v>89.575086768663212</v>
      </c>
      <c r="D42" s="38">
        <f t="shared" si="2"/>
        <v>10.424913231336784</v>
      </c>
      <c r="E42" s="18">
        <v>100</v>
      </c>
      <c r="F42" s="38">
        <f t="shared" si="3"/>
        <v>20.551289521397624</v>
      </c>
      <c r="G42" s="38">
        <f t="shared" si="4"/>
        <v>39.020595233832559</v>
      </c>
      <c r="H42" s="38">
        <f t="shared" si="5"/>
        <v>3.055757193032711</v>
      </c>
      <c r="I42" s="38">
        <f t="shared" si="6"/>
        <v>1.3124700934549018</v>
      </c>
      <c r="J42" s="38">
        <f t="shared" si="7"/>
        <v>28.298508823041139</v>
      </c>
      <c r="K42" s="40">
        <f t="shared" si="8"/>
        <v>7.761379135241059</v>
      </c>
      <c r="L42" s="35" t="s">
        <v>16</v>
      </c>
    </row>
    <row r="43" spans="1:16" ht="16" thickBot="1" x14ac:dyDescent="0.25">
      <c r="A43" s="48" t="s">
        <v>17</v>
      </c>
      <c r="B43" s="19">
        <v>100</v>
      </c>
      <c r="C43" s="39">
        <f>C25/B25*100</f>
        <v>86.987413325450518</v>
      </c>
      <c r="D43" s="39">
        <f>D25/B25*100</f>
        <v>13.012586674549475</v>
      </c>
      <c r="E43" s="19">
        <v>100</v>
      </c>
      <c r="F43" s="39">
        <f>F25/E25*100</f>
        <v>16.962814370642889</v>
      </c>
      <c r="G43" s="39">
        <f>G25/E25*100</f>
        <v>39.809504476713222</v>
      </c>
      <c r="H43" s="39">
        <f>H25/E25*100</f>
        <v>5.027991574587368</v>
      </c>
      <c r="I43" s="39">
        <f>I25/E25*100</f>
        <v>1.4883603175381555</v>
      </c>
      <c r="J43" s="39">
        <f>J25/E25*100</f>
        <v>31.291603896126112</v>
      </c>
      <c r="K43" s="49">
        <f>K25/E25*100</f>
        <v>5.4197253643922538</v>
      </c>
      <c r="L43" s="36" t="s">
        <v>16</v>
      </c>
    </row>
  </sheetData>
  <mergeCells count="3">
    <mergeCell ref="B6:D6"/>
    <mergeCell ref="B7:D7"/>
    <mergeCell ref="E6:K6"/>
  </mergeCells>
  <pageMargins left="0" right="0" top="0" bottom="0" header="0.3" footer="0.3"/>
  <pageSetup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" defaultRowHeight="1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" defaultRowHeight="1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Campbell Gibson</dc:creator>
  <cp:lastModifiedBy>Microsoft Office User</cp:lastModifiedBy>
  <cp:lastPrinted>2022-03-07T23:30:38Z</cp:lastPrinted>
  <dcterms:created xsi:type="dcterms:W3CDTF">2012-04-08T16:10:37Z</dcterms:created>
  <dcterms:modified xsi:type="dcterms:W3CDTF">2022-11-20T05:58:34Z</dcterms:modified>
</cp:coreProperties>
</file>