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michaelwade/Desktop/"/>
    </mc:Choice>
  </mc:AlternateContent>
  <bookViews>
    <workbookView xWindow="280" yWindow="460" windowWidth="19820" windowHeight="900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45" i="1" l="1"/>
  <c r="J45" i="1"/>
  <c r="I45" i="1"/>
  <c r="H45" i="1"/>
  <c r="G45" i="1"/>
  <c r="F45" i="1"/>
  <c r="D45" i="1"/>
  <c r="C45" i="1"/>
  <c r="C44" i="1"/>
  <c r="C43" i="1"/>
  <c r="C42" i="1"/>
  <c r="C22" i="1"/>
  <c r="C41" i="1"/>
  <c r="C21" i="1"/>
  <c r="C40" i="1"/>
  <c r="C20" i="1"/>
  <c r="C39" i="1"/>
  <c r="C19" i="1"/>
  <c r="C38" i="1"/>
  <c r="C18" i="1"/>
  <c r="C37" i="1"/>
  <c r="C17" i="1"/>
  <c r="C36" i="1"/>
  <c r="C16" i="1"/>
  <c r="C35" i="1"/>
  <c r="C15" i="1"/>
  <c r="C14" i="1"/>
  <c r="C33" i="1"/>
  <c r="C13" i="1"/>
  <c r="C32" i="1"/>
  <c r="C12" i="1"/>
  <c r="C31" i="1"/>
  <c r="C11" i="1"/>
  <c r="C30" i="1"/>
  <c r="C10" i="1"/>
  <c r="C29" i="1"/>
  <c r="K44" i="1"/>
  <c r="K43" i="1"/>
  <c r="K42" i="1"/>
  <c r="K41" i="1"/>
  <c r="K40" i="1"/>
  <c r="K37" i="1"/>
  <c r="K36" i="1"/>
  <c r="K35" i="1"/>
  <c r="K34" i="1"/>
  <c r="K33" i="1"/>
  <c r="K32" i="1"/>
  <c r="K31" i="1"/>
  <c r="K30" i="1"/>
  <c r="K29" i="1"/>
  <c r="J44" i="1"/>
  <c r="J43" i="1"/>
  <c r="J42" i="1"/>
  <c r="J41" i="1"/>
  <c r="J40" i="1"/>
  <c r="J37" i="1"/>
  <c r="J36" i="1"/>
  <c r="J35" i="1"/>
  <c r="J34" i="1"/>
  <c r="J33" i="1"/>
  <c r="J32" i="1"/>
  <c r="J31" i="1"/>
  <c r="J30" i="1"/>
  <c r="J29" i="1"/>
  <c r="I44" i="1"/>
  <c r="I43" i="1"/>
  <c r="I42" i="1"/>
  <c r="I41" i="1"/>
  <c r="I40" i="1"/>
  <c r="I37" i="1"/>
  <c r="I36" i="1"/>
  <c r="I35" i="1"/>
  <c r="I34" i="1"/>
  <c r="I33" i="1"/>
  <c r="I32" i="1"/>
  <c r="I31" i="1"/>
  <c r="I30" i="1"/>
  <c r="I29" i="1"/>
  <c r="H44" i="1"/>
  <c r="H43" i="1"/>
  <c r="H42" i="1"/>
  <c r="H41" i="1"/>
  <c r="H40" i="1"/>
  <c r="H37" i="1"/>
  <c r="H36" i="1"/>
  <c r="H35" i="1"/>
  <c r="H34" i="1"/>
  <c r="H33" i="1"/>
  <c r="H32" i="1"/>
  <c r="H31" i="1"/>
  <c r="H30" i="1"/>
  <c r="H29" i="1"/>
  <c r="G44" i="1"/>
  <c r="G43" i="1"/>
  <c r="G42" i="1"/>
  <c r="G41" i="1"/>
  <c r="G40" i="1"/>
  <c r="G37" i="1"/>
  <c r="G36" i="1"/>
  <c r="G35" i="1"/>
  <c r="G34" i="1"/>
  <c r="G33" i="1"/>
  <c r="G32" i="1"/>
  <c r="G31" i="1"/>
  <c r="G30" i="1"/>
  <c r="G29" i="1"/>
  <c r="F44" i="1"/>
  <c r="F43" i="1"/>
  <c r="F42" i="1"/>
  <c r="F41" i="1"/>
  <c r="F40" i="1"/>
  <c r="F37" i="1"/>
  <c r="F36" i="1"/>
  <c r="F35" i="1"/>
  <c r="F34" i="1"/>
  <c r="F33" i="1"/>
  <c r="F32" i="1"/>
  <c r="F31" i="1"/>
  <c r="F30" i="1"/>
  <c r="F29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C34" i="1"/>
</calcChain>
</file>

<file path=xl/sharedStrings.xml><?xml version="1.0" encoding="utf-8"?>
<sst xmlns="http://schemas.openxmlformats.org/spreadsheetml/2006/main" count="45" uniqueCount="25">
  <si>
    <t>Total</t>
  </si>
  <si>
    <t>Native</t>
  </si>
  <si>
    <t>Population</t>
  </si>
  <si>
    <t>Europe</t>
  </si>
  <si>
    <t>Asia</t>
  </si>
  <si>
    <t>Africa</t>
  </si>
  <si>
    <t>Oceania</t>
  </si>
  <si>
    <t>Latin</t>
  </si>
  <si>
    <t>America</t>
  </si>
  <si>
    <t xml:space="preserve">Northern </t>
  </si>
  <si>
    <t>Year</t>
  </si>
  <si>
    <t>ported</t>
  </si>
  <si>
    <t>Foreign</t>
  </si>
  <si>
    <t>born</t>
  </si>
  <si>
    <t>PERCENT DISTRIBUTION</t>
  </si>
  <si>
    <t>Not re-</t>
  </si>
  <si>
    <t>(X)</t>
  </si>
  <si>
    <t>*2010</t>
  </si>
  <si>
    <t xml:space="preserve"> </t>
  </si>
  <si>
    <t>Foreign-born population, world region of birth reported</t>
  </si>
  <si>
    <t>Table C-25.  FOREIGN-BORN POPULATION BY WORLD REGION OF BIRTH, FOR MINNESOTA:  1850 to 2010</t>
  </si>
  <si>
    <t xml:space="preserve">   (See text concerning data on the foreign-born population.  (X) Not applicable.  *Data for 2010 from the ACS)</t>
  </si>
  <si>
    <t xml:space="preserve">   (T) Territory, before statehood.</t>
  </si>
  <si>
    <t>1850T</t>
  </si>
  <si>
    <t>(last revised, 11 March 2022, FB website (4) world region of birth, Minnesota, 1850-2010)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</si>
</sst>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1" fillId="0" borderId="4" xfId="0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1" xfId="0" applyBorder="1"/>
    <xf numFmtId="0" fontId="1" fillId="0" borderId="12" xfId="0" applyFont="1" applyBorder="1"/>
    <xf numFmtId="0" fontId="0" fillId="0" borderId="13" xfId="0" applyBorder="1"/>
    <xf numFmtId="0" fontId="1" fillId="0" borderId="14" xfId="0" applyFont="1" applyBorder="1"/>
    <xf numFmtId="0" fontId="0" fillId="0" borderId="12" xfId="0" applyBorder="1"/>
    <xf numFmtId="164" fontId="1" fillId="0" borderId="4" xfId="0" applyNumberFormat="1" applyFont="1" applyBorder="1"/>
    <xf numFmtId="164" fontId="1" fillId="0" borderId="15" xfId="0" applyNumberFormat="1" applyFont="1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0" xfId="0" applyFont="1" applyBorder="1" applyAlignment="1"/>
    <xf numFmtId="0" fontId="1" fillId="0" borderId="18" xfId="0" applyFont="1" applyBorder="1" applyAlignment="1">
      <alignment horizontal="center"/>
    </xf>
    <xf numFmtId="0" fontId="1" fillId="0" borderId="17" xfId="0" applyFont="1" applyBorder="1" applyAlignment="1"/>
    <xf numFmtId="0" fontId="0" fillId="0" borderId="19" xfId="0" applyBorder="1"/>
    <xf numFmtId="0" fontId="0" fillId="0" borderId="20" xfId="0" applyBorder="1"/>
    <xf numFmtId="0" fontId="1" fillId="0" borderId="21" xfId="0" applyFont="1" applyBorder="1" applyAlignment="1">
      <alignment horizontal="center"/>
    </xf>
    <xf numFmtId="0" fontId="1" fillId="0" borderId="22" xfId="0" applyFont="1" applyBorder="1"/>
    <xf numFmtId="0" fontId="1" fillId="0" borderId="23" xfId="0" applyFont="1" applyBorder="1"/>
    <xf numFmtId="0" fontId="1" fillId="0" borderId="24" xfId="0" applyFont="1" applyBorder="1"/>
    <xf numFmtId="0" fontId="1" fillId="0" borderId="25" xfId="0" applyFont="1" applyBorder="1" applyAlignment="1">
      <alignment horizontal="center"/>
    </xf>
    <xf numFmtId="0" fontId="1" fillId="0" borderId="7" xfId="0" applyFont="1" applyBorder="1"/>
    <xf numFmtId="0" fontId="0" fillId="0" borderId="26" xfId="0" applyBorder="1"/>
    <xf numFmtId="0" fontId="0" fillId="0" borderId="27" xfId="0" applyBorder="1"/>
    <xf numFmtId="0" fontId="0" fillId="0" borderId="24" xfId="0" applyBorder="1"/>
    <xf numFmtId="0" fontId="0" fillId="0" borderId="22" xfId="0" applyBorder="1"/>
    <xf numFmtId="0" fontId="0" fillId="0" borderId="23" xfId="0" applyBorder="1" applyAlignment="1">
      <alignment horizontal="right"/>
    </xf>
    <xf numFmtId="0" fontId="0" fillId="0" borderId="28" xfId="0" applyBorder="1" applyAlignment="1">
      <alignment horizontal="right"/>
    </xf>
    <xf numFmtId="0" fontId="1" fillId="0" borderId="0" xfId="0" applyFont="1" applyAlignment="1">
      <alignment horizontal="center"/>
    </xf>
    <xf numFmtId="164" fontId="0" fillId="0" borderId="2" xfId="0" applyNumberFormat="1" applyBorder="1"/>
    <xf numFmtId="164" fontId="0" fillId="0" borderId="29" xfId="0" applyNumberFormat="1" applyBorder="1"/>
    <xf numFmtId="164" fontId="0" fillId="0" borderId="30" xfId="0" applyNumberFormat="1" applyBorder="1"/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" fillId="0" borderId="33" xfId="0" applyFont="1" applyBorder="1" applyAlignment="1"/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0" fillId="0" borderId="36" xfId="0" applyBorder="1"/>
    <xf numFmtId="0" fontId="0" fillId="0" borderId="32" xfId="0" applyFill="1" applyBorder="1"/>
    <xf numFmtId="0" fontId="1" fillId="0" borderId="23" xfId="0" applyFont="1" applyBorder="1" applyAlignment="1">
      <alignment horizontal="right"/>
    </xf>
    <xf numFmtId="0" fontId="1" fillId="0" borderId="28" xfId="0" applyFont="1" applyBorder="1" applyAlignment="1">
      <alignment horizontal="right"/>
    </xf>
    <xf numFmtId="164" fontId="0" fillId="0" borderId="37" xfId="0" applyNumberFormat="1" applyBorder="1"/>
    <xf numFmtId="0" fontId="1" fillId="0" borderId="22" xfId="0" applyFont="1" applyBorder="1" applyAlignment="1">
      <alignment horizontal="right"/>
    </xf>
    <xf numFmtId="0" fontId="0" fillId="0" borderId="38" xfId="0" applyBorder="1" applyAlignment="1">
      <alignment horizontal="center"/>
    </xf>
    <xf numFmtId="0" fontId="0" fillId="0" borderId="39" xfId="0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41" xfId="0" applyFont="1" applyBorder="1" applyAlignment="1">
      <alignment horizontal="center"/>
    </xf>
    <xf numFmtId="0" fontId="1" fillId="0" borderId="42" xfId="0" applyFont="1" applyBorder="1" applyAlignment="1">
      <alignment horizontal="center"/>
    </xf>
    <xf numFmtId="0" fontId="1" fillId="0" borderId="4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5"/>
  <sheetViews>
    <sheetView tabSelected="1" workbookViewId="0">
      <selection activeCell="N11" sqref="N11"/>
    </sheetView>
  </sheetViews>
  <sheetFormatPr baseColWidth="10" defaultColWidth="9" defaultRowHeight="15" x14ac:dyDescent="0.2"/>
  <cols>
    <col min="1" max="1" width="6" customWidth="1"/>
    <col min="2" max="3" width="10" bestFit="1" customWidth="1"/>
    <col min="5" max="6" width="8.796875" customWidth="1"/>
    <col min="7" max="7" width="8.59765625" customWidth="1"/>
    <col min="8" max="8" width="7.19921875" customWidth="1"/>
    <col min="9" max="9" width="7.796875" customWidth="1"/>
    <col min="10" max="10" width="8.796875" customWidth="1"/>
    <col min="11" max="11" width="8.59765625" customWidth="1"/>
    <col min="12" max="12" width="7.19921875" customWidth="1"/>
  </cols>
  <sheetData>
    <row r="1" spans="1:13" x14ac:dyDescent="0.2">
      <c r="C1" t="s">
        <v>24</v>
      </c>
    </row>
    <row r="3" spans="1:13" x14ac:dyDescent="0.2">
      <c r="A3" s="1" t="s">
        <v>20</v>
      </c>
    </row>
    <row r="4" spans="1:13" x14ac:dyDescent="0.2">
      <c r="A4" s="1" t="s">
        <v>21</v>
      </c>
    </row>
    <row r="5" spans="1:13" ht="16" thickBot="1" x14ac:dyDescent="0.25">
      <c r="A5" s="1" t="s">
        <v>22</v>
      </c>
    </row>
    <row r="6" spans="1:13" x14ac:dyDescent="0.2">
      <c r="A6" s="25"/>
      <c r="B6" s="54"/>
      <c r="C6" s="54"/>
      <c r="D6" s="55"/>
      <c r="E6" s="58" t="s">
        <v>19</v>
      </c>
      <c r="F6" s="59"/>
      <c r="G6" s="59"/>
      <c r="H6" s="59"/>
      <c r="I6" s="59"/>
      <c r="J6" s="59"/>
      <c r="K6" s="59"/>
      <c r="L6" s="45"/>
    </row>
    <row r="7" spans="1:13" x14ac:dyDescent="0.2">
      <c r="A7" s="26"/>
      <c r="B7" s="56" t="s">
        <v>2</v>
      </c>
      <c r="C7" s="56"/>
      <c r="D7" s="57"/>
      <c r="E7" s="46"/>
      <c r="F7" s="21"/>
      <c r="G7" s="2"/>
      <c r="H7" s="21"/>
      <c r="I7" s="2"/>
      <c r="J7" s="21"/>
      <c r="K7" s="43"/>
      <c r="L7" s="20"/>
    </row>
    <row r="8" spans="1:13" x14ac:dyDescent="0.2">
      <c r="A8" s="26"/>
      <c r="B8" s="22"/>
      <c r="C8" s="24"/>
      <c r="D8" s="23" t="s">
        <v>12</v>
      </c>
      <c r="E8" s="46"/>
      <c r="F8" s="12"/>
      <c r="G8" s="2"/>
      <c r="H8" s="12"/>
      <c r="I8" s="2"/>
      <c r="J8" s="12" t="s">
        <v>7</v>
      </c>
      <c r="K8" s="44" t="s">
        <v>9</v>
      </c>
      <c r="L8" s="20" t="s">
        <v>15</v>
      </c>
      <c r="M8" s="39"/>
    </row>
    <row r="9" spans="1:13" ht="16" thickBot="1" x14ac:dyDescent="0.25">
      <c r="A9" s="27" t="s">
        <v>10</v>
      </c>
      <c r="B9" s="31" t="s">
        <v>0</v>
      </c>
      <c r="C9" s="10" t="s">
        <v>1</v>
      </c>
      <c r="D9" s="11" t="s">
        <v>13</v>
      </c>
      <c r="E9" s="47" t="s">
        <v>0</v>
      </c>
      <c r="F9" s="10" t="s">
        <v>3</v>
      </c>
      <c r="G9" s="3" t="s">
        <v>4</v>
      </c>
      <c r="H9" s="10" t="s">
        <v>5</v>
      </c>
      <c r="I9" s="3" t="s">
        <v>6</v>
      </c>
      <c r="J9" s="10" t="s">
        <v>8</v>
      </c>
      <c r="K9" s="10" t="s">
        <v>8</v>
      </c>
      <c r="L9" s="11" t="s">
        <v>11</v>
      </c>
      <c r="M9" s="39"/>
    </row>
    <row r="10" spans="1:13" x14ac:dyDescent="0.2">
      <c r="A10" s="53" t="s">
        <v>23</v>
      </c>
      <c r="B10" s="14">
        <v>6077</v>
      </c>
      <c r="C10" s="48">
        <f>B10-D10</f>
        <v>4029</v>
      </c>
      <c r="D10" s="13">
        <v>2048</v>
      </c>
      <c r="E10" s="32">
        <v>2044</v>
      </c>
      <c r="F10" s="5">
        <v>627</v>
      </c>
      <c r="G10" s="5">
        <v>0</v>
      </c>
      <c r="H10" s="5">
        <v>0</v>
      </c>
      <c r="I10" s="5">
        <v>0</v>
      </c>
      <c r="J10" s="5">
        <v>0</v>
      </c>
      <c r="K10" s="5">
        <v>1417</v>
      </c>
      <c r="L10" s="13">
        <v>4</v>
      </c>
      <c r="M10" s="49"/>
    </row>
    <row r="11" spans="1:13" x14ac:dyDescent="0.2">
      <c r="A11" s="29">
        <v>1860</v>
      </c>
      <c r="B11" s="6">
        <v>172023</v>
      </c>
      <c r="C11" s="4">
        <f t="shared" ref="C11:C22" si="0">B11-D11</f>
        <v>113246</v>
      </c>
      <c r="D11" s="7">
        <v>58777</v>
      </c>
      <c r="E11" s="6">
        <v>58728</v>
      </c>
      <c r="F11" s="4">
        <v>50647</v>
      </c>
      <c r="G11" s="4">
        <v>6</v>
      </c>
      <c r="H11" s="4">
        <v>3</v>
      </c>
      <c r="I11" s="4">
        <v>42</v>
      </c>
      <c r="J11" s="4">
        <v>7</v>
      </c>
      <c r="K11" s="4">
        <v>8023</v>
      </c>
      <c r="L11" s="7">
        <v>49</v>
      </c>
      <c r="M11" s="49"/>
    </row>
    <row r="12" spans="1:13" x14ac:dyDescent="0.2">
      <c r="A12" s="29">
        <v>1870</v>
      </c>
      <c r="B12" s="6">
        <v>439706</v>
      </c>
      <c r="C12" s="4">
        <f t="shared" si="0"/>
        <v>279009</v>
      </c>
      <c r="D12" s="7">
        <v>160697</v>
      </c>
      <c r="E12" s="6">
        <v>160598</v>
      </c>
      <c r="F12" s="4">
        <v>143781</v>
      </c>
      <c r="G12" s="4">
        <v>20</v>
      </c>
      <c r="H12" s="4">
        <v>3</v>
      </c>
      <c r="I12" s="4">
        <v>59</v>
      </c>
      <c r="J12" s="4">
        <v>37</v>
      </c>
      <c r="K12" s="4">
        <v>16698</v>
      </c>
      <c r="L12" s="7">
        <v>99</v>
      </c>
      <c r="M12" s="49"/>
    </row>
    <row r="13" spans="1:13" x14ac:dyDescent="0.2">
      <c r="A13" s="29">
        <v>1880</v>
      </c>
      <c r="B13" s="6">
        <v>780773</v>
      </c>
      <c r="C13" s="4">
        <f t="shared" si="0"/>
        <v>513097</v>
      </c>
      <c r="D13" s="7">
        <v>267676</v>
      </c>
      <c r="E13" s="6">
        <v>267529</v>
      </c>
      <c r="F13" s="4">
        <v>237639</v>
      </c>
      <c r="G13" s="4">
        <v>82</v>
      </c>
      <c r="H13" s="4">
        <v>22</v>
      </c>
      <c r="I13" s="4">
        <v>70</v>
      </c>
      <c r="J13" s="4">
        <v>83</v>
      </c>
      <c r="K13" s="4">
        <v>29633</v>
      </c>
      <c r="L13" s="7">
        <v>147</v>
      </c>
      <c r="M13" s="49"/>
    </row>
    <row r="14" spans="1:13" x14ac:dyDescent="0.2">
      <c r="A14" s="29">
        <v>1890</v>
      </c>
      <c r="B14" s="6">
        <v>1301826</v>
      </c>
      <c r="C14" s="4">
        <f t="shared" si="0"/>
        <v>834470</v>
      </c>
      <c r="D14" s="7">
        <v>467356</v>
      </c>
      <c r="E14" s="6">
        <v>467058</v>
      </c>
      <c r="F14" s="4">
        <v>422889</v>
      </c>
      <c r="G14" s="4">
        <v>237</v>
      </c>
      <c r="H14" s="4">
        <v>48</v>
      </c>
      <c r="I14" s="4">
        <v>144</v>
      </c>
      <c r="J14" s="4">
        <v>160</v>
      </c>
      <c r="K14" s="4">
        <v>43580</v>
      </c>
      <c r="L14" s="7">
        <v>298</v>
      </c>
      <c r="M14" s="49"/>
    </row>
    <row r="15" spans="1:13" x14ac:dyDescent="0.2">
      <c r="A15" s="29">
        <v>1900</v>
      </c>
      <c r="B15" s="6">
        <v>1751394</v>
      </c>
      <c r="C15" s="4">
        <f t="shared" si="0"/>
        <v>1246076</v>
      </c>
      <c r="D15" s="7">
        <v>505318</v>
      </c>
      <c r="E15" s="6">
        <v>504821</v>
      </c>
      <c r="F15" s="4">
        <v>456324</v>
      </c>
      <c r="G15" s="4">
        <v>601</v>
      </c>
      <c r="H15" s="4">
        <v>63</v>
      </c>
      <c r="I15" s="4">
        <v>106</v>
      </c>
      <c r="J15" s="4">
        <v>149</v>
      </c>
      <c r="K15" s="4">
        <v>47578</v>
      </c>
      <c r="L15" s="7">
        <v>497</v>
      </c>
      <c r="M15" s="49"/>
    </row>
    <row r="16" spans="1:13" x14ac:dyDescent="0.2">
      <c r="A16" s="29">
        <v>1910</v>
      </c>
      <c r="B16" s="6">
        <v>2075708</v>
      </c>
      <c r="C16" s="4">
        <f t="shared" si="0"/>
        <v>1532113</v>
      </c>
      <c r="D16" s="7">
        <v>543595</v>
      </c>
      <c r="E16" s="6">
        <v>542975</v>
      </c>
      <c r="F16" s="4">
        <v>500186</v>
      </c>
      <c r="G16" s="4">
        <v>1084</v>
      </c>
      <c r="H16" s="4">
        <v>97</v>
      </c>
      <c r="I16" s="4">
        <v>186</v>
      </c>
      <c r="J16" s="4">
        <v>254</v>
      </c>
      <c r="K16" s="4">
        <v>41168</v>
      </c>
      <c r="L16" s="7">
        <v>620</v>
      </c>
      <c r="M16" s="49"/>
    </row>
    <row r="17" spans="1:13" x14ac:dyDescent="0.2">
      <c r="A17" s="29">
        <v>1920</v>
      </c>
      <c r="B17" s="6">
        <v>2387125</v>
      </c>
      <c r="C17" s="4">
        <f t="shared" si="0"/>
        <v>1900330</v>
      </c>
      <c r="D17" s="7">
        <v>486795</v>
      </c>
      <c r="E17" s="16">
        <v>486462</v>
      </c>
      <c r="F17" s="4">
        <v>450187</v>
      </c>
      <c r="G17" s="4">
        <v>1638</v>
      </c>
      <c r="H17" s="4">
        <v>108</v>
      </c>
      <c r="I17" s="4">
        <v>136</v>
      </c>
      <c r="J17" s="4">
        <v>475</v>
      </c>
      <c r="K17" s="4">
        <v>33918</v>
      </c>
      <c r="L17" s="7">
        <v>333</v>
      </c>
      <c r="M17" s="49"/>
    </row>
    <row r="18" spans="1:13" x14ac:dyDescent="0.2">
      <c r="A18" s="29">
        <v>1930</v>
      </c>
      <c r="B18" s="6">
        <v>2563953</v>
      </c>
      <c r="C18" s="4">
        <f t="shared" si="0"/>
        <v>2173163</v>
      </c>
      <c r="D18" s="7">
        <v>390790</v>
      </c>
      <c r="E18" s="6">
        <v>390552</v>
      </c>
      <c r="F18" s="4">
        <v>359431</v>
      </c>
      <c r="G18" s="4">
        <v>1364</v>
      </c>
      <c r="H18" s="4">
        <v>105</v>
      </c>
      <c r="I18" s="4">
        <v>118</v>
      </c>
      <c r="J18" s="4">
        <v>2270</v>
      </c>
      <c r="K18" s="4">
        <v>27264</v>
      </c>
      <c r="L18" s="7">
        <v>238</v>
      </c>
      <c r="M18" s="49"/>
    </row>
    <row r="19" spans="1:13" x14ac:dyDescent="0.2">
      <c r="A19" s="29">
        <v>1940</v>
      </c>
      <c r="B19" s="6">
        <v>2792300</v>
      </c>
      <c r="C19" s="4">
        <f t="shared" si="0"/>
        <v>2496927</v>
      </c>
      <c r="D19" s="7">
        <v>295373</v>
      </c>
      <c r="E19" s="6"/>
      <c r="F19" s="4"/>
      <c r="G19" s="4"/>
      <c r="H19" s="4"/>
      <c r="I19" s="4"/>
      <c r="J19" s="4"/>
      <c r="K19" s="4"/>
      <c r="L19" s="7"/>
    </row>
    <row r="20" spans="1:13" x14ac:dyDescent="0.2">
      <c r="A20" s="29">
        <v>1950</v>
      </c>
      <c r="B20" s="6">
        <v>2982399</v>
      </c>
      <c r="C20" s="4">
        <f t="shared" si="0"/>
        <v>2770900</v>
      </c>
      <c r="D20" s="7">
        <v>211499</v>
      </c>
      <c r="E20" s="6"/>
      <c r="F20" s="4"/>
      <c r="G20" s="4"/>
      <c r="H20" s="4"/>
      <c r="I20" s="4"/>
      <c r="J20" s="4"/>
      <c r="K20" s="4"/>
      <c r="L20" s="7"/>
    </row>
    <row r="21" spans="1:13" x14ac:dyDescent="0.2">
      <c r="A21" s="29">
        <v>1960</v>
      </c>
      <c r="B21" s="6">
        <v>3413864</v>
      </c>
      <c r="C21" s="4">
        <f t="shared" si="0"/>
        <v>3269990</v>
      </c>
      <c r="D21" s="7">
        <v>143874</v>
      </c>
      <c r="E21" s="6">
        <v>143606</v>
      </c>
      <c r="F21" s="4">
        <v>124605</v>
      </c>
      <c r="G21" s="4">
        <v>3007</v>
      </c>
      <c r="H21" s="4">
        <v>280</v>
      </c>
      <c r="I21" s="4">
        <v>295</v>
      </c>
      <c r="J21" s="4">
        <v>1697</v>
      </c>
      <c r="K21" s="4">
        <v>13722</v>
      </c>
      <c r="L21" s="7">
        <v>268</v>
      </c>
      <c r="M21" s="49"/>
    </row>
    <row r="22" spans="1:13" x14ac:dyDescent="0.2">
      <c r="A22" s="29">
        <v>1970</v>
      </c>
      <c r="B22" s="6">
        <v>3804971</v>
      </c>
      <c r="C22" s="4">
        <f t="shared" si="0"/>
        <v>3706915</v>
      </c>
      <c r="D22" s="7">
        <v>98056</v>
      </c>
      <c r="E22" s="6">
        <v>93534</v>
      </c>
      <c r="F22" s="4">
        <v>73663</v>
      </c>
      <c r="G22" s="4">
        <v>5295</v>
      </c>
      <c r="H22" s="4">
        <v>779</v>
      </c>
      <c r="I22" s="4">
        <v>624</v>
      </c>
      <c r="J22" s="4">
        <v>3358</v>
      </c>
      <c r="K22" s="4">
        <v>9815</v>
      </c>
      <c r="L22" s="7">
        <v>4522</v>
      </c>
      <c r="M22" s="49"/>
    </row>
    <row r="23" spans="1:13" x14ac:dyDescent="0.2">
      <c r="A23" s="29">
        <v>1980</v>
      </c>
      <c r="B23" s="6">
        <v>4075970</v>
      </c>
      <c r="C23" s="4">
        <v>3968496</v>
      </c>
      <c r="D23" s="7">
        <v>107474</v>
      </c>
      <c r="E23" s="6">
        <v>101010</v>
      </c>
      <c r="F23" s="4">
        <v>52018</v>
      </c>
      <c r="G23" s="4">
        <v>27457</v>
      </c>
      <c r="H23" s="4">
        <v>2852</v>
      </c>
      <c r="I23" s="4">
        <v>637</v>
      </c>
      <c r="J23" s="4">
        <v>5715</v>
      </c>
      <c r="K23" s="4">
        <v>12331</v>
      </c>
      <c r="L23" s="7">
        <v>6464</v>
      </c>
    </row>
    <row r="24" spans="1:13" x14ac:dyDescent="0.2">
      <c r="A24" s="29">
        <v>1990</v>
      </c>
      <c r="B24" s="6">
        <v>4375099</v>
      </c>
      <c r="C24" s="4">
        <v>4262060</v>
      </c>
      <c r="D24" s="7">
        <v>113039</v>
      </c>
      <c r="E24" s="6">
        <v>110126</v>
      </c>
      <c r="F24" s="4">
        <v>34988</v>
      </c>
      <c r="G24" s="4">
        <v>50032</v>
      </c>
      <c r="H24" s="4">
        <v>4783</v>
      </c>
      <c r="I24" s="4">
        <v>714</v>
      </c>
      <c r="J24" s="4">
        <v>9237</v>
      </c>
      <c r="K24" s="4">
        <v>10372</v>
      </c>
      <c r="L24" s="7">
        <v>2913</v>
      </c>
    </row>
    <row r="25" spans="1:13" x14ac:dyDescent="0.2">
      <c r="A25" s="29">
        <v>2000</v>
      </c>
      <c r="B25" s="6">
        <v>4919479</v>
      </c>
      <c r="C25" s="4">
        <v>4659016</v>
      </c>
      <c r="D25" s="7">
        <v>260463</v>
      </c>
      <c r="E25" s="6">
        <v>260454</v>
      </c>
      <c r="F25" s="4">
        <v>43652</v>
      </c>
      <c r="G25" s="4">
        <v>105153</v>
      </c>
      <c r="H25" s="4">
        <v>34469</v>
      </c>
      <c r="I25" s="4">
        <v>1375</v>
      </c>
      <c r="J25" s="4">
        <v>62556</v>
      </c>
      <c r="K25" s="4">
        <v>13249</v>
      </c>
      <c r="L25" s="7">
        <v>9</v>
      </c>
    </row>
    <row r="26" spans="1:13" ht="16" thickBot="1" x14ac:dyDescent="0.25">
      <c r="A26" s="50" t="s">
        <v>17</v>
      </c>
      <c r="B26" s="6">
        <v>5313081</v>
      </c>
      <c r="C26" s="4">
        <v>4930349</v>
      </c>
      <c r="D26" s="7">
        <v>382732</v>
      </c>
      <c r="E26" s="6">
        <v>382732</v>
      </c>
      <c r="F26" s="4">
        <v>45165</v>
      </c>
      <c r="G26" s="4">
        <v>143719</v>
      </c>
      <c r="H26" s="4">
        <v>73241</v>
      </c>
      <c r="I26" s="4">
        <v>2112</v>
      </c>
      <c r="J26" s="4">
        <v>106040</v>
      </c>
      <c r="K26" s="4">
        <v>12455</v>
      </c>
      <c r="L26" s="7">
        <v>0</v>
      </c>
    </row>
    <row r="27" spans="1:13" x14ac:dyDescent="0.2">
      <c r="A27" s="30"/>
      <c r="B27" s="14"/>
      <c r="C27" s="15"/>
      <c r="D27" s="13"/>
      <c r="E27" s="17"/>
      <c r="F27" s="15"/>
      <c r="G27" s="15"/>
      <c r="H27" s="15"/>
      <c r="I27" s="15"/>
      <c r="J27" s="15"/>
      <c r="K27" s="33"/>
      <c r="L27" s="35"/>
    </row>
    <row r="28" spans="1:13" x14ac:dyDescent="0.2">
      <c r="A28" s="28" t="s">
        <v>14</v>
      </c>
      <c r="B28" s="9"/>
      <c r="C28" s="5"/>
      <c r="D28" s="8"/>
      <c r="E28" s="9"/>
      <c r="F28" s="5"/>
      <c r="G28" s="5"/>
      <c r="H28" s="5"/>
      <c r="I28" s="5"/>
      <c r="J28" s="5"/>
      <c r="K28" s="34"/>
      <c r="L28" s="36"/>
    </row>
    <row r="29" spans="1:13" x14ac:dyDescent="0.2">
      <c r="A29" s="50" t="s">
        <v>23</v>
      </c>
      <c r="B29" s="18">
        <v>100</v>
      </c>
      <c r="C29" s="40">
        <f t="shared" ref="C29:C44" si="1">C10/B10*100</f>
        <v>66.299160770116842</v>
      </c>
      <c r="D29" s="40">
        <f>D10/B10*100</f>
        <v>33.700839229883165</v>
      </c>
      <c r="E29" s="18">
        <v>100</v>
      </c>
      <c r="F29" s="40">
        <f>F10/E10*100</f>
        <v>30.675146771037181</v>
      </c>
      <c r="G29" s="40">
        <f>G10/E10*100</f>
        <v>0</v>
      </c>
      <c r="H29" s="40">
        <f>H10/E10*100</f>
        <v>0</v>
      </c>
      <c r="I29" s="40">
        <f>I10/E10*100</f>
        <v>0</v>
      </c>
      <c r="J29" s="40">
        <f>J10/E10*100</f>
        <v>0</v>
      </c>
      <c r="K29" s="42">
        <f>K10/E10*100</f>
        <v>69.324853228962809</v>
      </c>
      <c r="L29" s="37" t="s">
        <v>16</v>
      </c>
    </row>
    <row r="30" spans="1:13" x14ac:dyDescent="0.2">
      <c r="A30" s="29">
        <v>1860</v>
      </c>
      <c r="B30" s="18">
        <v>100</v>
      </c>
      <c r="C30" s="40">
        <f t="shared" si="1"/>
        <v>65.831894572237431</v>
      </c>
      <c r="D30" s="40">
        <f t="shared" ref="D30:D44" si="2">D11/B11*100</f>
        <v>34.168105427762569</v>
      </c>
      <c r="E30" s="18">
        <v>100</v>
      </c>
      <c r="F30" s="40">
        <f t="shared" ref="F30:F44" si="3">F11/E11*100</f>
        <v>86.239953684784084</v>
      </c>
      <c r="G30" s="40">
        <f t="shared" ref="G30:G44" si="4">G11/E11*100</f>
        <v>1.0216591744993869E-2</v>
      </c>
      <c r="H30" s="40">
        <f t="shared" ref="H30:H44" si="5">H11/E11*100</f>
        <v>5.1082958724969346E-3</v>
      </c>
      <c r="I30" s="40">
        <f t="shared" ref="I30:I44" si="6">I11/E11*100</f>
        <v>7.1516142214957085E-2</v>
      </c>
      <c r="J30" s="40">
        <f t="shared" ref="J30:J44" si="7">J11/E11*100</f>
        <v>1.1919357035826183E-2</v>
      </c>
      <c r="K30" s="42">
        <f t="shared" ref="K30:K44" si="8">K11/E11*100</f>
        <v>13.661285928347636</v>
      </c>
      <c r="L30" s="37" t="s">
        <v>16</v>
      </c>
    </row>
    <row r="31" spans="1:13" x14ac:dyDescent="0.2">
      <c r="A31" s="29">
        <v>1870</v>
      </c>
      <c r="B31" s="18">
        <v>100</v>
      </c>
      <c r="C31" s="40">
        <f t="shared" si="1"/>
        <v>63.453534861930471</v>
      </c>
      <c r="D31" s="40">
        <f t="shared" si="2"/>
        <v>36.546465138069529</v>
      </c>
      <c r="E31" s="18">
        <v>100</v>
      </c>
      <c r="F31" s="40">
        <f t="shared" si="3"/>
        <v>89.528512185705921</v>
      </c>
      <c r="G31" s="40">
        <f t="shared" si="4"/>
        <v>1.2453455211148334E-2</v>
      </c>
      <c r="H31" s="40">
        <f t="shared" si="5"/>
        <v>1.8680182816722499E-3</v>
      </c>
      <c r="I31" s="40">
        <f t="shared" si="6"/>
        <v>3.6737692872887577E-2</v>
      </c>
      <c r="J31" s="40">
        <f t="shared" si="7"/>
        <v>2.3038892140624417E-2</v>
      </c>
      <c r="K31" s="42">
        <f t="shared" si="8"/>
        <v>10.397389755787744</v>
      </c>
      <c r="L31" s="37" t="s">
        <v>16</v>
      </c>
    </row>
    <row r="32" spans="1:13" x14ac:dyDescent="0.2">
      <c r="A32" s="29">
        <v>1880</v>
      </c>
      <c r="B32" s="18">
        <v>100</v>
      </c>
      <c r="C32" s="40">
        <f t="shared" si="1"/>
        <v>65.716539890595598</v>
      </c>
      <c r="D32" s="40">
        <f t="shared" si="2"/>
        <v>34.283460109404395</v>
      </c>
      <c r="E32" s="18">
        <v>100</v>
      </c>
      <c r="F32" s="40">
        <f t="shared" si="3"/>
        <v>88.827379461665828</v>
      </c>
      <c r="G32" s="40">
        <f t="shared" si="4"/>
        <v>3.0650882708042865E-2</v>
      </c>
      <c r="H32" s="40">
        <f t="shared" si="5"/>
        <v>8.2234075558163776E-3</v>
      </c>
      <c r="I32" s="40">
        <f t="shared" si="6"/>
        <v>2.616538767759757E-2</v>
      </c>
      <c r="J32" s="40">
        <f t="shared" si="7"/>
        <v>3.1024673960579976E-2</v>
      </c>
      <c r="K32" s="42">
        <f t="shared" si="8"/>
        <v>11.076556186432125</v>
      </c>
      <c r="L32" s="37" t="s">
        <v>16</v>
      </c>
    </row>
    <row r="33" spans="1:16" x14ac:dyDescent="0.2">
      <c r="A33" s="29">
        <v>1890</v>
      </c>
      <c r="B33" s="18">
        <v>100</v>
      </c>
      <c r="C33" s="40">
        <f t="shared" si="1"/>
        <v>64.099964204125598</v>
      </c>
      <c r="D33" s="40">
        <f t="shared" si="2"/>
        <v>35.900035795874409</v>
      </c>
      <c r="E33" s="18">
        <v>100</v>
      </c>
      <c r="F33" s="40">
        <f t="shared" si="3"/>
        <v>90.543144534511782</v>
      </c>
      <c r="G33" s="40">
        <f t="shared" si="4"/>
        <v>5.0743162519430132E-2</v>
      </c>
      <c r="H33" s="40">
        <f t="shared" si="5"/>
        <v>1.0277096206466864E-2</v>
      </c>
      <c r="I33" s="40">
        <f t="shared" si="6"/>
        <v>3.0831288619400585E-2</v>
      </c>
      <c r="J33" s="40">
        <f t="shared" si="7"/>
        <v>3.4256987354889544E-2</v>
      </c>
      <c r="K33" s="42">
        <f t="shared" si="8"/>
        <v>9.33074693078804</v>
      </c>
      <c r="L33" s="37" t="s">
        <v>16</v>
      </c>
    </row>
    <row r="34" spans="1:16" x14ac:dyDescent="0.2">
      <c r="A34" s="29">
        <v>1900</v>
      </c>
      <c r="B34" s="18">
        <v>100</v>
      </c>
      <c r="C34" s="40">
        <f t="shared" si="1"/>
        <v>71.147668657081169</v>
      </c>
      <c r="D34" s="40">
        <f t="shared" si="2"/>
        <v>28.852331342918841</v>
      </c>
      <c r="E34" s="18">
        <v>100</v>
      </c>
      <c r="F34" s="40">
        <f t="shared" si="3"/>
        <v>90.393228490890834</v>
      </c>
      <c r="G34" s="40">
        <f t="shared" si="4"/>
        <v>0.11905209965512528</v>
      </c>
      <c r="H34" s="40">
        <f t="shared" si="5"/>
        <v>1.2479671012101319E-2</v>
      </c>
      <c r="I34" s="40">
        <f t="shared" si="6"/>
        <v>2.0997541702900632E-2</v>
      </c>
      <c r="J34" s="40">
        <f t="shared" si="7"/>
        <v>2.9515412393699945E-2</v>
      </c>
      <c r="K34" s="42">
        <f t="shared" si="8"/>
        <v>9.4247267843453422</v>
      </c>
      <c r="L34" s="37" t="s">
        <v>16</v>
      </c>
    </row>
    <row r="35" spans="1:16" x14ac:dyDescent="0.2">
      <c r="A35" s="29">
        <v>1910</v>
      </c>
      <c r="B35" s="18">
        <v>100</v>
      </c>
      <c r="C35" s="40">
        <f t="shared" si="1"/>
        <v>73.811586215402173</v>
      </c>
      <c r="D35" s="40">
        <f t="shared" si="2"/>
        <v>26.188413784597834</v>
      </c>
      <c r="E35" s="18">
        <v>100</v>
      </c>
      <c r="F35" s="40">
        <f t="shared" si="3"/>
        <v>92.119526681707271</v>
      </c>
      <c r="G35" s="40">
        <f t="shared" si="4"/>
        <v>0.19964086744325243</v>
      </c>
      <c r="H35" s="40">
        <f t="shared" si="5"/>
        <v>1.7864542566416505E-2</v>
      </c>
      <c r="I35" s="40">
        <f t="shared" si="6"/>
        <v>3.4255720797458443E-2</v>
      </c>
      <c r="J35" s="40">
        <f t="shared" si="7"/>
        <v>4.677931764814218E-2</v>
      </c>
      <c r="K35" s="42">
        <f t="shared" si="8"/>
        <v>7.5819328698374697</v>
      </c>
      <c r="L35" s="37" t="s">
        <v>16</v>
      </c>
    </row>
    <row r="36" spans="1:16" x14ac:dyDescent="0.2">
      <c r="A36" s="29">
        <v>1920</v>
      </c>
      <c r="B36" s="18">
        <v>100</v>
      </c>
      <c r="C36" s="40">
        <f t="shared" si="1"/>
        <v>79.607477614284974</v>
      </c>
      <c r="D36" s="40">
        <f t="shared" si="2"/>
        <v>20.392522385715033</v>
      </c>
      <c r="E36" s="18">
        <v>100</v>
      </c>
      <c r="F36" s="40">
        <f t="shared" si="3"/>
        <v>92.543096891432413</v>
      </c>
      <c r="G36" s="40">
        <f t="shared" si="4"/>
        <v>0.33671694808638702</v>
      </c>
      <c r="H36" s="40">
        <f t="shared" si="5"/>
        <v>2.2201117456245298E-2</v>
      </c>
      <c r="I36" s="40">
        <f t="shared" si="6"/>
        <v>2.7956962722679266E-2</v>
      </c>
      <c r="J36" s="40">
        <f t="shared" si="7"/>
        <v>9.7643803627004783E-2</v>
      </c>
      <c r="K36" s="42">
        <f t="shared" si="8"/>
        <v>6.9723842766752604</v>
      </c>
      <c r="L36" s="37" t="s">
        <v>16</v>
      </c>
    </row>
    <row r="37" spans="1:16" x14ac:dyDescent="0.2">
      <c r="A37" s="29">
        <v>1930</v>
      </c>
      <c r="B37" s="18">
        <v>100</v>
      </c>
      <c r="C37" s="40">
        <f t="shared" si="1"/>
        <v>84.758300951694508</v>
      </c>
      <c r="D37" s="40">
        <f t="shared" si="2"/>
        <v>15.241699048305488</v>
      </c>
      <c r="E37" s="18">
        <v>100</v>
      </c>
      <c r="F37" s="40">
        <f t="shared" si="3"/>
        <v>92.031534853233381</v>
      </c>
      <c r="G37" s="40">
        <f t="shared" si="4"/>
        <v>0.34924926770314835</v>
      </c>
      <c r="H37" s="40">
        <f t="shared" si="5"/>
        <v>2.6885024273336201E-2</v>
      </c>
      <c r="I37" s="40">
        <f t="shared" si="6"/>
        <v>3.0213646326225446E-2</v>
      </c>
      <c r="J37" s="40">
        <f t="shared" si="7"/>
        <v>0.58122862000450648</v>
      </c>
      <c r="K37" s="42">
        <f t="shared" si="8"/>
        <v>6.9808885884594112</v>
      </c>
      <c r="L37" s="37" t="s">
        <v>16</v>
      </c>
    </row>
    <row r="38" spans="1:16" x14ac:dyDescent="0.2">
      <c r="A38" s="29">
        <v>1940</v>
      </c>
      <c r="B38" s="18">
        <v>100</v>
      </c>
      <c r="C38" s="40">
        <f t="shared" si="1"/>
        <v>89.421874440425455</v>
      </c>
      <c r="D38" s="40">
        <f t="shared" si="2"/>
        <v>10.578125559574545</v>
      </c>
      <c r="E38" s="18">
        <v>100</v>
      </c>
      <c r="F38" s="40"/>
      <c r="G38" s="40"/>
      <c r="H38" s="40"/>
      <c r="I38" s="40"/>
      <c r="J38" s="40"/>
      <c r="K38" s="42"/>
      <c r="L38" s="37" t="s">
        <v>16</v>
      </c>
    </row>
    <row r="39" spans="1:16" x14ac:dyDescent="0.2">
      <c r="A39" s="29">
        <v>1950</v>
      </c>
      <c r="B39" s="18">
        <v>100</v>
      </c>
      <c r="C39" s="40">
        <f t="shared" si="1"/>
        <v>92.908427074982256</v>
      </c>
      <c r="D39" s="40">
        <f t="shared" si="2"/>
        <v>7.0915729250177462</v>
      </c>
      <c r="E39" s="18">
        <v>100</v>
      </c>
      <c r="F39" s="40"/>
      <c r="G39" s="40"/>
      <c r="H39" s="40"/>
      <c r="I39" s="40"/>
      <c r="J39" s="40"/>
      <c r="K39" s="42"/>
      <c r="L39" s="37" t="s">
        <v>16</v>
      </c>
      <c r="P39" t="s">
        <v>18</v>
      </c>
    </row>
    <row r="40" spans="1:16" x14ac:dyDescent="0.2">
      <c r="A40" s="29">
        <v>1960</v>
      </c>
      <c r="B40" s="18">
        <v>100</v>
      </c>
      <c r="C40" s="40">
        <f t="shared" si="1"/>
        <v>95.785596614276372</v>
      </c>
      <c r="D40" s="40">
        <f t="shared" si="2"/>
        <v>4.2144033857236263</v>
      </c>
      <c r="E40" s="18">
        <v>100</v>
      </c>
      <c r="F40" s="40">
        <f t="shared" si="3"/>
        <v>86.768658691141042</v>
      </c>
      <c r="G40" s="40">
        <f t="shared" si="4"/>
        <v>2.0939236522150884</v>
      </c>
      <c r="H40" s="40">
        <f t="shared" si="5"/>
        <v>0.1949779257134103</v>
      </c>
      <c r="I40" s="40">
        <f t="shared" si="6"/>
        <v>0.20542317173377159</v>
      </c>
      <c r="J40" s="40">
        <f t="shared" si="7"/>
        <v>1.1817054997702046</v>
      </c>
      <c r="K40" s="42">
        <f t="shared" si="8"/>
        <v>9.5553110594264865</v>
      </c>
      <c r="L40" s="37" t="s">
        <v>16</v>
      </c>
    </row>
    <row r="41" spans="1:16" x14ac:dyDescent="0.2">
      <c r="A41" s="29">
        <v>1970</v>
      </c>
      <c r="B41" s="18">
        <v>100</v>
      </c>
      <c r="C41" s="40">
        <f t="shared" si="1"/>
        <v>97.422950135493807</v>
      </c>
      <c r="D41" s="40">
        <f t="shared" si="2"/>
        <v>2.5770498645061948</v>
      </c>
      <c r="E41" s="18">
        <v>100</v>
      </c>
      <c r="F41" s="40">
        <f t="shared" si="3"/>
        <v>78.755318921461708</v>
      </c>
      <c r="G41" s="40">
        <f t="shared" si="4"/>
        <v>5.6610430431714667</v>
      </c>
      <c r="H41" s="40">
        <f t="shared" si="5"/>
        <v>0.83285222485940946</v>
      </c>
      <c r="I41" s="40">
        <f t="shared" si="6"/>
        <v>0.6671370838411701</v>
      </c>
      <c r="J41" s="40">
        <f t="shared" si="7"/>
        <v>3.5901383454145015</v>
      </c>
      <c r="K41" s="42">
        <f t="shared" si="8"/>
        <v>10.493510381251738</v>
      </c>
      <c r="L41" s="37" t="s">
        <v>16</v>
      </c>
    </row>
    <row r="42" spans="1:16" x14ac:dyDescent="0.2">
      <c r="A42" s="29">
        <v>1980</v>
      </c>
      <c r="B42" s="18">
        <v>100</v>
      </c>
      <c r="C42" s="40">
        <f t="shared" si="1"/>
        <v>97.363228875580532</v>
      </c>
      <c r="D42" s="40">
        <f t="shared" si="2"/>
        <v>2.6367711244194632</v>
      </c>
      <c r="E42" s="18">
        <v>100</v>
      </c>
      <c r="F42" s="40">
        <f t="shared" si="3"/>
        <v>51.497871497871493</v>
      </c>
      <c r="G42" s="40">
        <f t="shared" si="4"/>
        <v>27.182457182457181</v>
      </c>
      <c r="H42" s="40">
        <f t="shared" si="5"/>
        <v>2.8234828234828235</v>
      </c>
      <c r="I42" s="40">
        <f t="shared" si="6"/>
        <v>0.63063063063063063</v>
      </c>
      <c r="J42" s="40">
        <f t="shared" si="7"/>
        <v>5.6578556578556576</v>
      </c>
      <c r="K42" s="42">
        <f t="shared" si="8"/>
        <v>12.207702207702207</v>
      </c>
      <c r="L42" s="37" t="s">
        <v>16</v>
      </c>
    </row>
    <row r="43" spans="1:16" x14ac:dyDescent="0.2">
      <c r="A43" s="29">
        <v>1990</v>
      </c>
      <c r="B43" s="18">
        <v>100</v>
      </c>
      <c r="C43" s="40">
        <f t="shared" si="1"/>
        <v>97.416309893787542</v>
      </c>
      <c r="D43" s="40">
        <f t="shared" si="2"/>
        <v>2.5836901062124538</v>
      </c>
      <c r="E43" s="18">
        <v>100</v>
      </c>
      <c r="F43" s="40">
        <f t="shared" si="3"/>
        <v>31.770880627644697</v>
      </c>
      <c r="G43" s="40">
        <f t="shared" si="4"/>
        <v>45.431596534878231</v>
      </c>
      <c r="H43" s="40">
        <f t="shared" si="5"/>
        <v>4.343206872128289</v>
      </c>
      <c r="I43" s="40">
        <f t="shared" si="6"/>
        <v>0.64834825563445508</v>
      </c>
      <c r="J43" s="40">
        <f t="shared" si="7"/>
        <v>8.3876650382289384</v>
      </c>
      <c r="K43" s="42">
        <f t="shared" si="8"/>
        <v>9.4183026714853906</v>
      </c>
      <c r="L43" s="37" t="s">
        <v>16</v>
      </c>
    </row>
    <row r="44" spans="1:16" x14ac:dyDescent="0.2">
      <c r="A44" s="29">
        <v>2000</v>
      </c>
      <c r="B44" s="18">
        <v>100</v>
      </c>
      <c r="C44" s="40">
        <f t="shared" si="1"/>
        <v>94.705475925397792</v>
      </c>
      <c r="D44" s="40">
        <f t="shared" si="2"/>
        <v>5.2945240746022089</v>
      </c>
      <c r="E44" s="18">
        <v>100</v>
      </c>
      <c r="F44" s="40">
        <f t="shared" si="3"/>
        <v>16.759965291375828</v>
      </c>
      <c r="G44" s="40">
        <f t="shared" si="4"/>
        <v>40.372964131862055</v>
      </c>
      <c r="H44" s="40">
        <f t="shared" si="5"/>
        <v>13.234198745267879</v>
      </c>
      <c r="I44" s="40">
        <f t="shared" si="6"/>
        <v>0.52792431676994789</v>
      </c>
      <c r="J44" s="40">
        <f t="shared" si="7"/>
        <v>24.018060770807896</v>
      </c>
      <c r="K44" s="42">
        <f t="shared" si="8"/>
        <v>5.0868867439163923</v>
      </c>
      <c r="L44" s="37" t="s">
        <v>16</v>
      </c>
    </row>
    <row r="45" spans="1:16" ht="16" thickBot="1" x14ac:dyDescent="0.25">
      <c r="A45" s="51" t="s">
        <v>17</v>
      </c>
      <c r="B45" s="19">
        <v>100</v>
      </c>
      <c r="C45" s="41">
        <f>C26/B26*100</f>
        <v>92.796420758501512</v>
      </c>
      <c r="D45" s="41">
        <f>D26/B26*100</f>
        <v>7.2035792414984829</v>
      </c>
      <c r="E45" s="19">
        <v>100</v>
      </c>
      <c r="F45" s="41">
        <f>F26/E26*100</f>
        <v>11.800685597232528</v>
      </c>
      <c r="G45" s="41">
        <f>G26/E26*100</f>
        <v>37.550818849743422</v>
      </c>
      <c r="H45" s="41">
        <f>H26/E26*100</f>
        <v>19.13636696173824</v>
      </c>
      <c r="I45" s="41">
        <f>I26/E26*100</f>
        <v>0.55182216276663565</v>
      </c>
      <c r="J45" s="41">
        <f>J26/E26*100</f>
        <v>27.706071088908164</v>
      </c>
      <c r="K45" s="52">
        <f>K26/E26*100</f>
        <v>3.2542353396110073</v>
      </c>
      <c r="L45" s="38" t="s">
        <v>16</v>
      </c>
    </row>
  </sheetData>
  <mergeCells count="3">
    <mergeCell ref="B6:D6"/>
    <mergeCell ref="B7:D7"/>
    <mergeCell ref="E6:K6"/>
  </mergeCells>
  <pageMargins left="0" right="0" top="0" bottom="0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Gibson</dc:creator>
  <cp:lastModifiedBy>Microsoft Office User</cp:lastModifiedBy>
  <cp:lastPrinted>2022-03-12T04:19:55Z</cp:lastPrinted>
  <dcterms:created xsi:type="dcterms:W3CDTF">2012-04-08T16:10:37Z</dcterms:created>
  <dcterms:modified xsi:type="dcterms:W3CDTF">2022-11-18T20:18:59Z</dcterms:modified>
</cp:coreProperties>
</file>