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6606"/>
  <workbookPr/>
  <mc:AlternateContent xmlns:mc="http://schemas.openxmlformats.org/markup-compatibility/2006">
    <mc:Choice Requires="x15">
      <x15ac:absPath xmlns:x15ac="http://schemas.microsoft.com/office/spreadsheetml/2010/11/ac" url="/Users/michaelwade/Desktop/"/>
    </mc:Choice>
  </mc:AlternateContent>
  <bookViews>
    <workbookView xWindow="280" yWindow="460" windowWidth="19820" windowHeight="9000"/>
  </bookViews>
  <sheets>
    <sheet name="Sheet1" sheetId="1" r:id="rId1"/>
    <sheet name="Sheet2" sheetId="2" r:id="rId2"/>
    <sheet name="Sheet3" sheetId="3" r:id="rId3"/>
  </sheets>
  <calcPr calcId="15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L20" i="1" l="1"/>
  <c r="K20" i="1"/>
  <c r="J20" i="1"/>
  <c r="I20" i="1"/>
  <c r="H20" i="1"/>
  <c r="G20" i="1"/>
  <c r="F20" i="1"/>
  <c r="E20" i="1"/>
  <c r="D20" i="1"/>
  <c r="C20" i="1"/>
  <c r="M19" i="1"/>
  <c r="N19" i="1"/>
  <c r="N20" i="1"/>
  <c r="M16" i="1"/>
  <c r="N16" i="1"/>
  <c r="N17" i="1"/>
  <c r="L17" i="1"/>
  <c r="K17" i="1"/>
  <c r="J17" i="1"/>
  <c r="I17" i="1"/>
  <c r="H17" i="1"/>
  <c r="G17" i="1"/>
  <c r="F17" i="1"/>
  <c r="E17" i="1"/>
  <c r="D17" i="1"/>
  <c r="C17" i="1"/>
  <c r="M17" i="1"/>
  <c r="M20" i="1"/>
</calcChain>
</file>

<file path=xl/sharedStrings.xml><?xml version="1.0" encoding="utf-8"?>
<sst xmlns="http://schemas.openxmlformats.org/spreadsheetml/2006/main" count="44" uniqueCount="34">
  <si>
    <t>1st</t>
  </si>
  <si>
    <t>2nd</t>
  </si>
  <si>
    <t>3rd</t>
  </si>
  <si>
    <t>4th</t>
  </si>
  <si>
    <t>5th</t>
  </si>
  <si>
    <t>6th</t>
  </si>
  <si>
    <t>7th</t>
  </si>
  <si>
    <t>8th</t>
  </si>
  <si>
    <t>9th</t>
  </si>
  <si>
    <t>10th</t>
  </si>
  <si>
    <t>Top ten</t>
  </si>
  <si>
    <t>countries</t>
  </si>
  <si>
    <t xml:space="preserve">Other </t>
  </si>
  <si>
    <t>2010*</t>
  </si>
  <si>
    <t>Foreign-born population, ten leading states</t>
  </si>
  <si>
    <t xml:space="preserve">U.S. total </t>
  </si>
  <si>
    <t>Year</t>
  </si>
  <si>
    <t>and</t>
  </si>
  <si>
    <t>U.S.</t>
  </si>
  <si>
    <t>rank</t>
  </si>
  <si>
    <t>NY</t>
  </si>
  <si>
    <t>Calif.</t>
  </si>
  <si>
    <t>NJ</t>
  </si>
  <si>
    <t>Texas</t>
  </si>
  <si>
    <t>Florida</t>
  </si>
  <si>
    <t>Virginia</t>
  </si>
  <si>
    <t>Georgia</t>
  </si>
  <si>
    <t>Maryland</t>
  </si>
  <si>
    <t>Penn.</t>
  </si>
  <si>
    <t>Michigan</t>
  </si>
  <si>
    <t>Table E-BANGLADESH.  TEN LEADING STATES FOR THE FOREIGN-BORN POPULATION FROM BANGLADESH: 1980 to 2010</t>
  </si>
  <si>
    <t xml:space="preserve">   (See text concerning data on the foreign-born population.  Bangladesh has never ranked in the top ten.  *Data for 2010 from the ACS)</t>
  </si>
  <si>
    <t>MIchigan</t>
  </si>
  <si>
    <t>(last revised, 22 May 2022, FB website (6) Bangladesh, ten leading states, 2000-2010)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</si>
</sst>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0" borderId="0" xfId="0" applyFont="1"/>
    <xf numFmtId="0" fontId="1" fillId="0" borderId="0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0" fillId="0" borderId="0" xfId="0" applyBorder="1"/>
    <xf numFmtId="0" fontId="2" fillId="0" borderId="0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0" xfId="0" applyFont="1" applyBorder="1" applyAlignment="1"/>
    <xf numFmtId="0" fontId="1" fillId="0" borderId="11" xfId="0" applyFont="1" applyBorder="1" applyAlignment="1">
      <alignment horizontal="center"/>
    </xf>
    <xf numFmtId="0" fontId="0" fillId="0" borderId="12" xfId="0" applyBorder="1"/>
    <xf numFmtId="0" fontId="1" fillId="0" borderId="13" xfId="0" applyFont="1" applyBorder="1" applyAlignment="1">
      <alignment horizontal="center"/>
    </xf>
    <xf numFmtId="0" fontId="0" fillId="0" borderId="8" xfId="0" applyBorder="1"/>
    <xf numFmtId="0" fontId="0" fillId="0" borderId="14" xfId="0" applyBorder="1"/>
    <xf numFmtId="0" fontId="0" fillId="0" borderId="15" xfId="0" applyBorder="1"/>
    <xf numFmtId="0" fontId="1" fillId="0" borderId="8" xfId="0" applyFont="1" applyBorder="1" applyAlignment="1"/>
    <xf numFmtId="0" fontId="1" fillId="0" borderId="16" xfId="0" applyFont="1" applyBorder="1" applyAlignment="1">
      <alignment horizontal="center"/>
    </xf>
    <xf numFmtId="164" fontId="0" fillId="0" borderId="17" xfId="0" applyNumberFormat="1" applyBorder="1"/>
    <xf numFmtId="164" fontId="0" fillId="0" borderId="18" xfId="0" applyNumberFormat="1" applyBorder="1"/>
    <xf numFmtId="0" fontId="1" fillId="0" borderId="19" xfId="0" applyFont="1" applyBorder="1" applyAlignment="1">
      <alignment horizontal="center"/>
    </xf>
    <xf numFmtId="0" fontId="0" fillId="0" borderId="20" xfId="0" applyBorder="1"/>
    <xf numFmtId="0" fontId="0" fillId="0" borderId="21" xfId="0" applyBorder="1"/>
    <xf numFmtId="0" fontId="1" fillId="0" borderId="20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0" fillId="0" borderId="22" xfId="0" applyBorder="1"/>
    <xf numFmtId="164" fontId="0" fillId="0" borderId="23" xfId="0" applyNumberFormat="1" applyBorder="1"/>
    <xf numFmtId="164" fontId="0" fillId="0" borderId="24" xfId="0" applyNumberFormat="1" applyBorder="1"/>
    <xf numFmtId="0" fontId="1" fillId="0" borderId="0" xfId="0" applyFont="1" applyBorder="1" applyAlignment="1">
      <alignment horizontal="right"/>
    </xf>
    <xf numFmtId="0" fontId="1" fillId="0" borderId="4" xfId="0" applyFont="1" applyBorder="1"/>
    <xf numFmtId="164" fontId="1" fillId="0" borderId="23" xfId="0" applyNumberFormat="1" applyFont="1" applyBorder="1"/>
    <xf numFmtId="0" fontId="1" fillId="0" borderId="5" xfId="0" applyFont="1" applyBorder="1"/>
    <xf numFmtId="0" fontId="1" fillId="0" borderId="25" xfId="0" applyFont="1" applyBorder="1"/>
    <xf numFmtId="0" fontId="1" fillId="0" borderId="20" xfId="0" applyFont="1" applyBorder="1"/>
    <xf numFmtId="0" fontId="3" fillId="0" borderId="8" xfId="0" applyFont="1" applyBorder="1" applyAlignment="1">
      <alignment horizontal="center"/>
    </xf>
    <xf numFmtId="0" fontId="1" fillId="0" borderId="26" xfId="0" applyFont="1" applyBorder="1" applyAlignment="1">
      <alignment horizontal="center"/>
    </xf>
    <xf numFmtId="0" fontId="1" fillId="0" borderId="27" xfId="0" applyFont="1" applyBorder="1"/>
    <xf numFmtId="0" fontId="1" fillId="0" borderId="28" xfId="0" applyFont="1" applyBorder="1"/>
    <xf numFmtId="0" fontId="1" fillId="0" borderId="29" xfId="0" applyFont="1" applyBorder="1" applyAlignment="1">
      <alignment horizontal="right"/>
    </xf>
    <xf numFmtId="0" fontId="1" fillId="0" borderId="27" xfId="0" applyFont="1" applyBorder="1" applyAlignment="1">
      <alignment horizontal="right"/>
    </xf>
    <xf numFmtId="0" fontId="1" fillId="0" borderId="28" xfId="0" applyFont="1" applyBorder="1" applyAlignment="1">
      <alignment horizontal="right"/>
    </xf>
    <xf numFmtId="0" fontId="1" fillId="0" borderId="30" xfId="0" applyFont="1" applyBorder="1" applyAlignment="1">
      <alignment horizontal="center"/>
    </xf>
    <xf numFmtId="0" fontId="1" fillId="0" borderId="31" xfId="0" applyFont="1" applyBorder="1"/>
    <xf numFmtId="0" fontId="1" fillId="0" borderId="32" xfId="0" applyFont="1" applyBorder="1"/>
    <xf numFmtId="0" fontId="1" fillId="0" borderId="29" xfId="0" applyFont="1" applyBorder="1" applyAlignment="1">
      <alignment horizontal="center"/>
    </xf>
    <xf numFmtId="0" fontId="1" fillId="0" borderId="33" xfId="0" applyFont="1" applyBorder="1" applyAlignment="1">
      <alignment horizontal="center"/>
    </xf>
    <xf numFmtId="0" fontId="1" fillId="0" borderId="30" xfId="0" applyFont="1" applyBorder="1"/>
    <xf numFmtId="0" fontId="1" fillId="0" borderId="34" xfId="0" applyFont="1" applyBorder="1" applyAlignment="1">
      <alignment horizontal="center"/>
    </xf>
    <xf numFmtId="0" fontId="1" fillId="0" borderId="35" xfId="0" applyFont="1" applyBorder="1" applyAlignment="1">
      <alignment horizontal="center"/>
    </xf>
    <xf numFmtId="0" fontId="1" fillId="0" borderId="36" xfId="0" applyFont="1" applyBorder="1" applyAlignment="1">
      <alignment horizontal="center"/>
    </xf>
    <xf numFmtId="0" fontId="1" fillId="0" borderId="37" xfId="0" applyFont="1" applyBorder="1" applyAlignment="1">
      <alignment horizontal="center"/>
    </xf>
    <xf numFmtId="0" fontId="1" fillId="0" borderId="38" xfId="0" applyFont="1" applyBorder="1" applyAlignment="1">
      <alignment horizontal="center"/>
    </xf>
    <xf numFmtId="0" fontId="1" fillId="0" borderId="39" xfId="0" applyFont="1" applyBorder="1" applyAlignment="1">
      <alignment horizontal="center"/>
    </xf>
    <xf numFmtId="0" fontId="1" fillId="0" borderId="40" xfId="0" applyFont="1" applyBorder="1" applyAlignment="1">
      <alignment horizontal="center"/>
    </xf>
    <xf numFmtId="0" fontId="1" fillId="0" borderId="33" xfId="0" applyFont="1" applyBorder="1" applyAlignment="1">
      <alignment horizontal="center"/>
    </xf>
    <xf numFmtId="0" fontId="1" fillId="0" borderId="4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7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6"/>
  <sheetViews>
    <sheetView tabSelected="1" workbookViewId="0">
      <selection activeCell="D1" sqref="D1"/>
    </sheetView>
  </sheetViews>
  <sheetFormatPr baseColWidth="10" defaultColWidth="8.83203125" defaultRowHeight="15" x14ac:dyDescent="0.2"/>
  <cols>
    <col min="1" max="1" width="6" customWidth="1"/>
    <col min="2" max="2" width="9.5" customWidth="1"/>
    <col min="3" max="12" width="8.5" customWidth="1"/>
    <col min="13" max="14" width="9.5" customWidth="1"/>
    <col min="15" max="15" width="8.5" customWidth="1"/>
  </cols>
  <sheetData>
    <row r="1" spans="1:16" x14ac:dyDescent="0.2">
      <c r="D1" t="s">
        <v>33</v>
      </c>
    </row>
    <row r="2" spans="1:16" x14ac:dyDescent="0.2">
      <c r="A2" s="1" t="s">
        <v>30</v>
      </c>
    </row>
    <row r="3" spans="1:16" ht="16" thickBot="1" x14ac:dyDescent="0.25">
      <c r="A3" s="1" t="s">
        <v>31</v>
      </c>
    </row>
    <row r="4" spans="1:16" x14ac:dyDescent="0.2">
      <c r="A4" s="50" t="s">
        <v>16</v>
      </c>
      <c r="B4" s="59" t="s">
        <v>14</v>
      </c>
      <c r="C4" s="60"/>
      <c r="D4" s="60"/>
      <c r="E4" s="60"/>
      <c r="F4" s="60"/>
      <c r="G4" s="60"/>
      <c r="H4" s="60"/>
      <c r="I4" s="60"/>
      <c r="J4" s="60"/>
      <c r="K4" s="60"/>
      <c r="L4" s="60"/>
      <c r="M4" s="60"/>
      <c r="N4" s="61"/>
    </row>
    <row r="5" spans="1:16" x14ac:dyDescent="0.2">
      <c r="A5" s="47" t="s">
        <v>17</v>
      </c>
      <c r="B5" s="29"/>
      <c r="C5" s="12"/>
      <c r="D5" s="19"/>
      <c r="E5" s="2"/>
      <c r="F5" s="10"/>
      <c r="G5" s="2"/>
      <c r="H5" s="10"/>
      <c r="I5" s="2"/>
      <c r="J5" s="10"/>
      <c r="K5" s="10"/>
      <c r="L5" s="2"/>
      <c r="M5" s="27"/>
      <c r="N5" s="28"/>
    </row>
    <row r="6" spans="1:16" x14ac:dyDescent="0.2">
      <c r="A6" s="47" t="s">
        <v>18</v>
      </c>
      <c r="B6" s="29"/>
      <c r="C6" s="15"/>
      <c r="D6" s="22"/>
      <c r="E6" s="2"/>
      <c r="F6" s="10"/>
      <c r="G6" s="2"/>
      <c r="H6" s="10"/>
      <c r="I6" s="2"/>
      <c r="J6" s="10"/>
      <c r="K6" s="10"/>
      <c r="L6" s="13"/>
      <c r="M6" s="29" t="s">
        <v>10</v>
      </c>
      <c r="N6" s="30" t="s">
        <v>12</v>
      </c>
      <c r="O6" s="1"/>
    </row>
    <row r="7" spans="1:16" ht="16" thickBot="1" x14ac:dyDescent="0.25">
      <c r="A7" s="41" t="s">
        <v>19</v>
      </c>
      <c r="B7" s="11" t="s">
        <v>15</v>
      </c>
      <c r="C7" s="3" t="s">
        <v>0</v>
      </c>
      <c r="D7" s="8" t="s">
        <v>1</v>
      </c>
      <c r="E7" s="14" t="s">
        <v>2</v>
      </c>
      <c r="F7" s="8" t="s">
        <v>3</v>
      </c>
      <c r="G7" s="16" t="s">
        <v>4</v>
      </c>
      <c r="H7" s="8" t="s">
        <v>5</v>
      </c>
      <c r="I7" s="3" t="s">
        <v>6</v>
      </c>
      <c r="J7" s="8" t="s">
        <v>7</v>
      </c>
      <c r="K7" s="8" t="s">
        <v>8</v>
      </c>
      <c r="L7" s="3" t="s">
        <v>9</v>
      </c>
      <c r="M7" s="11" t="s">
        <v>11</v>
      </c>
      <c r="N7" s="9" t="s">
        <v>11</v>
      </c>
      <c r="O7" s="34"/>
      <c r="P7" s="12"/>
    </row>
    <row r="8" spans="1:16" x14ac:dyDescent="0.2">
      <c r="A8" s="53"/>
      <c r="B8" s="54"/>
      <c r="C8" s="51"/>
      <c r="D8" s="55"/>
      <c r="E8" s="56"/>
      <c r="F8" s="55"/>
      <c r="G8" s="57"/>
      <c r="H8" s="55"/>
      <c r="I8" s="51"/>
      <c r="J8" s="55"/>
      <c r="K8" s="55"/>
      <c r="L8" s="51"/>
      <c r="M8" s="54"/>
      <c r="N8" s="58"/>
      <c r="O8" s="1"/>
    </row>
    <row r="9" spans="1:16" x14ac:dyDescent="0.2">
      <c r="A9" s="52">
        <v>1980</v>
      </c>
      <c r="B9" s="39"/>
      <c r="C9" s="10"/>
      <c r="D9" s="10"/>
      <c r="E9" s="10"/>
      <c r="F9" s="10"/>
      <c r="G9" s="10"/>
      <c r="H9" s="10"/>
      <c r="I9" s="40"/>
      <c r="J9" s="10"/>
      <c r="K9" s="10"/>
      <c r="L9" s="18"/>
      <c r="M9" s="27"/>
      <c r="N9" s="28"/>
    </row>
    <row r="10" spans="1:16" x14ac:dyDescent="0.2">
      <c r="A10" s="42"/>
      <c r="B10" s="35">
        <v>4989</v>
      </c>
      <c r="C10" s="4"/>
      <c r="D10" s="4"/>
      <c r="E10" s="4"/>
      <c r="F10" s="4"/>
      <c r="G10" s="4"/>
      <c r="H10" s="4"/>
      <c r="I10" s="4"/>
      <c r="J10" s="4"/>
      <c r="K10" s="4"/>
      <c r="L10" s="17"/>
      <c r="M10" s="6"/>
      <c r="N10" s="5"/>
    </row>
    <row r="11" spans="1:16" ht="16" thickBot="1" x14ac:dyDescent="0.25">
      <c r="A11" s="43"/>
      <c r="B11" s="36">
        <v>100</v>
      </c>
      <c r="C11" s="24"/>
      <c r="D11" s="24"/>
      <c r="E11" s="24"/>
      <c r="F11" s="24"/>
      <c r="G11" s="24"/>
      <c r="H11" s="24"/>
      <c r="I11" s="24"/>
      <c r="J11" s="24"/>
      <c r="K11" s="24"/>
      <c r="L11" s="25"/>
      <c r="M11" s="32"/>
      <c r="N11" s="33"/>
    </row>
    <row r="12" spans="1:16" x14ac:dyDescent="0.2">
      <c r="A12" s="49">
        <v>1990</v>
      </c>
      <c r="B12" s="37"/>
      <c r="C12" s="23"/>
      <c r="D12" s="23"/>
      <c r="E12" s="23"/>
      <c r="F12" s="23"/>
      <c r="G12" s="23"/>
      <c r="H12" s="23"/>
      <c r="I12" s="23"/>
      <c r="J12" s="23"/>
      <c r="K12" s="23"/>
      <c r="L12" s="26"/>
      <c r="M12" s="7"/>
      <c r="N12" s="31"/>
    </row>
    <row r="13" spans="1:16" x14ac:dyDescent="0.2">
      <c r="A13" s="48"/>
      <c r="B13" s="35">
        <v>21414</v>
      </c>
      <c r="C13" s="4"/>
      <c r="D13" s="4"/>
      <c r="E13" s="4"/>
      <c r="F13" s="4"/>
      <c r="G13" s="4"/>
      <c r="H13" s="4"/>
      <c r="I13" s="4"/>
      <c r="J13" s="4"/>
      <c r="K13" s="4"/>
      <c r="L13" s="17"/>
      <c r="M13" s="6"/>
      <c r="N13" s="5"/>
    </row>
    <row r="14" spans="1:16" ht="16" thickBot="1" x14ac:dyDescent="0.25">
      <c r="A14" s="43"/>
      <c r="B14" s="36">
        <v>100</v>
      </c>
      <c r="C14" s="24"/>
      <c r="D14" s="24"/>
      <c r="E14" s="24"/>
      <c r="F14" s="24"/>
      <c r="G14" s="24"/>
      <c r="H14" s="24"/>
      <c r="I14" s="24"/>
      <c r="J14" s="24"/>
      <c r="K14" s="24"/>
      <c r="L14" s="25"/>
      <c r="M14" s="32"/>
      <c r="N14" s="33"/>
    </row>
    <row r="15" spans="1:16" x14ac:dyDescent="0.2">
      <c r="A15" s="49">
        <v>2000</v>
      </c>
      <c r="B15" s="37"/>
      <c r="C15" s="23" t="s">
        <v>20</v>
      </c>
      <c r="D15" s="23" t="s">
        <v>21</v>
      </c>
      <c r="E15" s="23" t="s">
        <v>22</v>
      </c>
      <c r="F15" s="23" t="s">
        <v>23</v>
      </c>
      <c r="G15" s="23" t="s">
        <v>32</v>
      </c>
      <c r="H15" s="23" t="s">
        <v>24</v>
      </c>
      <c r="I15" s="23" t="s">
        <v>25</v>
      </c>
      <c r="J15" s="23" t="s">
        <v>26</v>
      </c>
      <c r="K15" s="23" t="s">
        <v>27</v>
      </c>
      <c r="L15" s="26" t="s">
        <v>28</v>
      </c>
      <c r="M15" s="7"/>
      <c r="N15" s="31"/>
    </row>
    <row r="16" spans="1:16" x14ac:dyDescent="0.2">
      <c r="A16" s="42"/>
      <c r="B16" s="38">
        <v>95294</v>
      </c>
      <c r="C16" s="21">
        <v>45277</v>
      </c>
      <c r="D16" s="21">
        <v>7530</v>
      </c>
      <c r="E16" s="21">
        <v>5929</v>
      </c>
      <c r="F16" s="21">
        <v>5463</v>
      </c>
      <c r="G16" s="21">
        <v>4520</v>
      </c>
      <c r="H16" s="21">
        <v>3754</v>
      </c>
      <c r="I16" s="21">
        <v>3539</v>
      </c>
      <c r="J16" s="21">
        <v>2840</v>
      </c>
      <c r="K16" s="21">
        <v>2188</v>
      </c>
      <c r="L16" s="20">
        <v>1888</v>
      </c>
      <c r="M16" s="6">
        <f>SUM(C16:L16)</f>
        <v>82928</v>
      </c>
      <c r="N16" s="5">
        <f>B16-M16</f>
        <v>12366</v>
      </c>
    </row>
    <row r="17" spans="1:14" ht="16" thickBot="1" x14ac:dyDescent="0.25">
      <c r="A17" s="43"/>
      <c r="B17" s="36">
        <v>100</v>
      </c>
      <c r="C17" s="24">
        <f>C16/B16*100</f>
        <v>47.51295989254308</v>
      </c>
      <c r="D17" s="24">
        <f>D16/B16*100</f>
        <v>7.901861607236552</v>
      </c>
      <c r="E17" s="24">
        <f>E16/B16*100</f>
        <v>6.2217978046886477</v>
      </c>
      <c r="F17" s="24">
        <f>F16/B16*100</f>
        <v>5.7327848552899452</v>
      </c>
      <c r="G17" s="24">
        <f>G16/B16*100</f>
        <v>4.7432157323651021</v>
      </c>
      <c r="H17" s="24">
        <f>H16/B16*100</f>
        <v>3.9393875794908393</v>
      </c>
      <c r="I17" s="24">
        <f>I16/B16*100</f>
        <v>3.7137700170000212</v>
      </c>
      <c r="J17" s="24">
        <f>J16/B16*100</f>
        <v>2.9802505929019665</v>
      </c>
      <c r="K17" s="24">
        <f>K16/B16*100</f>
        <v>2.2960522173484166</v>
      </c>
      <c r="L17" s="25">
        <f>L16/B16*100</f>
        <v>1.9812370138728566</v>
      </c>
      <c r="M17" s="32">
        <f>M16/B16*100</f>
        <v>87.023317312737419</v>
      </c>
      <c r="N17" s="33">
        <f>N16/B16*100</f>
        <v>12.976682687262578</v>
      </c>
    </row>
    <row r="18" spans="1:14" x14ac:dyDescent="0.2">
      <c r="A18" s="44" t="s">
        <v>13</v>
      </c>
      <c r="B18" s="39"/>
      <c r="C18" s="10" t="s">
        <v>20</v>
      </c>
      <c r="D18" s="10" t="s">
        <v>21</v>
      </c>
      <c r="E18" s="10" t="s">
        <v>23</v>
      </c>
      <c r="F18" s="10" t="s">
        <v>22</v>
      </c>
      <c r="G18" s="10" t="s">
        <v>29</v>
      </c>
      <c r="H18" s="23" t="s">
        <v>24</v>
      </c>
      <c r="I18" s="10" t="s">
        <v>25</v>
      </c>
      <c r="J18" s="10" t="s">
        <v>26</v>
      </c>
      <c r="K18" s="10" t="s">
        <v>27</v>
      </c>
      <c r="L18" s="18" t="s">
        <v>28</v>
      </c>
      <c r="M18" s="27"/>
      <c r="N18" s="28"/>
    </row>
    <row r="19" spans="1:14" x14ac:dyDescent="0.2">
      <c r="A19" s="45"/>
      <c r="B19" s="35">
        <v>166513</v>
      </c>
      <c r="C19" s="4">
        <v>73196</v>
      </c>
      <c r="D19" s="4">
        <v>11865</v>
      </c>
      <c r="E19" s="4">
        <v>9843</v>
      </c>
      <c r="F19" s="4">
        <v>9328</v>
      </c>
      <c r="G19" s="4">
        <v>9042</v>
      </c>
      <c r="H19" s="4">
        <v>7638</v>
      </c>
      <c r="I19" s="4">
        <v>6734</v>
      </c>
      <c r="J19" s="4">
        <v>6500</v>
      </c>
      <c r="K19" s="4">
        <v>4834</v>
      </c>
      <c r="L19" s="17">
        <v>4579</v>
      </c>
      <c r="M19" s="6">
        <f>SUM(C19:L19)</f>
        <v>143559</v>
      </c>
      <c r="N19" s="5">
        <f>B19-M19</f>
        <v>22954</v>
      </c>
    </row>
    <row r="20" spans="1:14" ht="16" thickBot="1" x14ac:dyDescent="0.25">
      <c r="A20" s="46"/>
      <c r="B20" s="36">
        <v>100</v>
      </c>
      <c r="C20" s="24">
        <f>C19/B19*100</f>
        <v>43.958129395302471</v>
      </c>
      <c r="D20" s="24">
        <f>D19/B19*100</f>
        <v>7.1255697753328571</v>
      </c>
      <c r="E20" s="24">
        <f>E19/B19*100</f>
        <v>5.9112501726591917</v>
      </c>
      <c r="F20" s="24">
        <f>F19/B19*100</f>
        <v>5.6019650117408251</v>
      </c>
      <c r="G20" s="24">
        <f>G19/B19*100</f>
        <v>5.4302066505317903</v>
      </c>
      <c r="H20" s="24">
        <f>H19/B19*100</f>
        <v>4.587029240960165</v>
      </c>
      <c r="I20" s="24">
        <f>I19/B19*100</f>
        <v>4.0441286866490911</v>
      </c>
      <c r="J20" s="24">
        <f>J19/B19*100</f>
        <v>3.9035991183871528</v>
      </c>
      <c r="K20" s="24">
        <f>K19/B19*100</f>
        <v>2.9030766366589997</v>
      </c>
      <c r="L20" s="25">
        <f>L19/B19*100</f>
        <v>2.7499354404761189</v>
      </c>
      <c r="M20" s="32">
        <f>M19/B19*100</f>
        <v>86.214890128698656</v>
      </c>
      <c r="N20" s="33">
        <f>N19/B19*100</f>
        <v>13.785109871301341</v>
      </c>
    </row>
    <row r="36" spans="1:1" x14ac:dyDescent="0.2">
      <c r="A36" s="12"/>
    </row>
  </sheetData>
  <mergeCells count="1">
    <mergeCell ref="B4:N4"/>
  </mergeCells>
  <pageMargins left="0" right="0" top="0" bottom="0" header="0.3" footer="0.3"/>
  <pageSetup scale="85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Campbell Gibson</dc:creator>
  <cp:lastModifiedBy>Microsoft Office User</cp:lastModifiedBy>
  <cp:lastPrinted>2022-03-26T04:48:50Z</cp:lastPrinted>
  <dcterms:created xsi:type="dcterms:W3CDTF">2012-04-08T16:10:37Z</dcterms:created>
  <dcterms:modified xsi:type="dcterms:W3CDTF">2022-11-07T03:44:54Z</dcterms:modified>
</cp:coreProperties>
</file>