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Website\"/>
    </mc:Choice>
  </mc:AlternateContent>
  <xr:revisionPtr revIDLastSave="0" documentId="8_{C7BB3712-FAFA-4453-84D9-41AB55CD3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M64" i="1"/>
  <c r="M63" i="1"/>
  <c r="M62" i="1"/>
  <c r="M61" i="1"/>
  <c r="M60" i="1"/>
  <c r="M59" i="1"/>
  <c r="L64" i="1"/>
  <c r="L63" i="1"/>
  <c r="L62" i="1"/>
  <c r="L61" i="1"/>
  <c r="L60" i="1"/>
  <c r="L59" i="1"/>
  <c r="K65" i="1"/>
  <c r="K63" i="1"/>
  <c r="K62" i="1"/>
  <c r="K61" i="1"/>
  <c r="K60" i="1"/>
  <c r="K59" i="1"/>
  <c r="J65" i="1"/>
  <c r="J62" i="1"/>
  <c r="J64" i="1"/>
  <c r="J61" i="1"/>
  <c r="J60" i="1"/>
  <c r="J59" i="1"/>
  <c r="I65" i="1"/>
  <c r="I64" i="1"/>
  <c r="I63" i="1"/>
  <c r="I61" i="1"/>
  <c r="I60" i="1"/>
  <c r="I59" i="1"/>
  <c r="H65" i="1"/>
  <c r="H64" i="1"/>
  <c r="H63" i="1"/>
  <c r="H62" i="1"/>
  <c r="H60" i="1"/>
  <c r="H59" i="1"/>
  <c r="F65" i="1"/>
  <c r="F64" i="1"/>
  <c r="F63" i="1"/>
  <c r="F62" i="1"/>
  <c r="F61" i="1"/>
  <c r="F60" i="1"/>
  <c r="G65" i="1"/>
  <c r="G64" i="1"/>
  <c r="G63" i="1"/>
  <c r="G62" i="1"/>
  <c r="G61" i="1"/>
  <c r="G59" i="1"/>
  <c r="L53" i="1" l="1"/>
  <c r="K53" i="1"/>
  <c r="J53" i="1"/>
  <c r="I53" i="1"/>
  <c r="H53" i="1"/>
  <c r="G53" i="1"/>
  <c r="B50" i="1"/>
  <c r="F52" i="1" l="1"/>
  <c r="F53" i="1" s="1"/>
  <c r="M49" i="1"/>
  <c r="N49" i="1" s="1"/>
  <c r="M50" i="1"/>
  <c r="N50" i="1" s="1"/>
  <c r="C59" i="1" l="1"/>
  <c r="C64" i="1" l="1"/>
  <c r="G66" i="1"/>
  <c r="M16" i="1"/>
  <c r="N16" i="1" s="1"/>
  <c r="M17" i="1"/>
  <c r="N17" i="1" s="1"/>
  <c r="M32" i="1" l="1"/>
  <c r="N32" i="1" s="1"/>
  <c r="M33" i="1"/>
  <c r="N33" i="1" s="1"/>
  <c r="M34" i="1"/>
  <c r="N34" i="1" s="1"/>
  <c r="O57" i="1" l="1"/>
  <c r="J66" i="1"/>
  <c r="C65" i="1"/>
  <c r="C63" i="1"/>
  <c r="C62" i="1"/>
  <c r="C61" i="1"/>
  <c r="C60" i="1" l="1"/>
  <c r="H66" i="1"/>
  <c r="F66" i="1"/>
  <c r="K66" i="1"/>
  <c r="L66" i="1"/>
  <c r="M66" i="1"/>
  <c r="G58" i="1"/>
  <c r="H58" i="1"/>
  <c r="I58" i="1"/>
  <c r="J58" i="1"/>
  <c r="K58" i="1"/>
  <c r="L58" i="1"/>
  <c r="F58" i="1"/>
  <c r="M12" i="1"/>
  <c r="N12" i="1" s="1"/>
  <c r="M13" i="1"/>
  <c r="N13" i="1" s="1"/>
  <c r="M14" i="1"/>
  <c r="N14" i="1" s="1"/>
  <c r="M15" i="1"/>
  <c r="N15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30" i="1"/>
  <c r="N30" i="1" s="1"/>
  <c r="M31" i="1"/>
  <c r="N31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" i="1"/>
  <c r="N4" i="1" s="1"/>
  <c r="M8" i="1"/>
  <c r="N8" i="1" s="1"/>
  <c r="M6" i="1"/>
  <c r="N6" i="1" s="1"/>
  <c r="M7" i="1"/>
  <c r="N7" i="1" s="1"/>
  <c r="M9" i="1"/>
  <c r="N9" i="1" s="1"/>
  <c r="M10" i="1"/>
  <c r="N10" i="1" s="1"/>
  <c r="M11" i="1"/>
  <c r="N11" i="1" s="1"/>
  <c r="F54" i="1"/>
  <c r="C67" i="1" l="1"/>
  <c r="I66" i="1"/>
  <c r="N66" i="1" s="1"/>
  <c r="M5" i="1"/>
  <c r="N5" i="1" s="1"/>
  <c r="B9" i="1" l="1"/>
  <c r="B10" i="1" s="1"/>
  <c r="B11" i="1" s="1"/>
  <c r="L52" i="1"/>
  <c r="L54" i="1" s="1"/>
  <c r="G52" i="1"/>
  <c r="G54" i="1" s="1"/>
  <c r="H52" i="1"/>
  <c r="H54" i="1" s="1"/>
  <c r="I52" i="1"/>
  <c r="I54" i="1" s="1"/>
  <c r="J52" i="1"/>
  <c r="J54" i="1" s="1"/>
  <c r="O52" i="1"/>
  <c r="B12" i="1" l="1"/>
  <c r="B13" i="1" s="1"/>
  <c r="B14" i="1" s="1"/>
  <c r="B15" i="1" s="1"/>
  <c r="M53" i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K52" i="1"/>
  <c r="K54" i="1" s="1"/>
  <c r="M54" i="1" s="1"/>
  <c r="M29" i="1"/>
  <c r="B27" i="1" l="1"/>
  <c r="B28" i="1" s="1"/>
  <c r="B29" i="1" s="1"/>
  <c r="B30" i="1" s="1"/>
  <c r="B31" i="1" s="1"/>
  <c r="B32" i="1" s="1"/>
  <c r="B33" i="1" s="1"/>
  <c r="B34" i="1" s="1"/>
  <c r="N29" i="1"/>
  <c r="N52" i="1" s="1"/>
  <c r="M52" i="1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2" i="1" l="1"/>
</calcChain>
</file>

<file path=xl/sharedStrings.xml><?xml version="1.0" encoding="utf-8"?>
<sst xmlns="http://schemas.openxmlformats.org/spreadsheetml/2006/main" count="156" uniqueCount="74">
  <si>
    <t>Datum</t>
  </si>
  <si>
    <t>Plaats</t>
  </si>
  <si>
    <t>Beerzel</t>
  </si>
  <si>
    <t>Merksem</t>
  </si>
  <si>
    <t>Eendracht</t>
  </si>
  <si>
    <t>De Vrije</t>
  </si>
  <si>
    <t>Schriek</t>
  </si>
  <si>
    <t>Totaal aantal schutters</t>
  </si>
  <si>
    <t xml:space="preserve"> </t>
  </si>
  <si>
    <t>Geleverd</t>
  </si>
  <si>
    <t>Schutters op eigen schieting</t>
  </si>
  <si>
    <t>Schutters van verbond</t>
  </si>
  <si>
    <t>Schutters buiten verbond</t>
  </si>
  <si>
    <t>K. Hooikt</t>
  </si>
  <si>
    <t>R. Hood</t>
  </si>
  <si>
    <t xml:space="preserve">Geleverd op verplaatsing </t>
  </si>
  <si>
    <t>Robin Hood</t>
  </si>
  <si>
    <t>Koningshooikt</t>
  </si>
  <si>
    <t xml:space="preserve">      Jeugd inbegrepen</t>
  </si>
  <si>
    <t>Verbond</t>
  </si>
  <si>
    <t>Aantal schietingen          &gt;&gt;&gt;</t>
  </si>
  <si>
    <t xml:space="preserve">  Totaal &gt;&gt;&gt;</t>
  </si>
  <si>
    <r>
      <t xml:space="preserve">Ontvangen van </t>
    </r>
    <r>
      <rPr>
        <b/>
        <sz val="10"/>
        <color rgb="FFFF0000"/>
        <rFont val="Arial"/>
        <family val="2"/>
      </rPr>
      <t xml:space="preserve"> </t>
    </r>
    <r>
      <rPr>
        <b/>
        <sz val="18"/>
        <color rgb="FFFF0000"/>
        <rFont val="Wingdings 2"/>
        <family val="1"/>
        <charset val="2"/>
      </rPr>
      <t>M</t>
    </r>
  </si>
  <si>
    <t xml:space="preserve">  Totaal geleverd  </t>
  </si>
  <si>
    <t>De Eendracht</t>
  </si>
  <si>
    <t>Putte De Vrije</t>
  </si>
  <si>
    <r>
      <t xml:space="preserve">     OVERZICHT VAN DE GELEVERDE EN ONTVANGEN SCHUTTERS  SEIZOEN</t>
    </r>
    <r>
      <rPr>
        <b/>
        <sz val="14"/>
        <color rgb="FFFF0000"/>
        <rFont val="Times New Roman"/>
        <family val="1"/>
      </rPr>
      <t xml:space="preserve"> 2026</t>
    </r>
  </si>
  <si>
    <t xml:space="preserve"> 14/03</t>
  </si>
  <si>
    <t xml:space="preserve"> 15/03</t>
  </si>
  <si>
    <t xml:space="preserve"> 4/04</t>
  </si>
  <si>
    <t xml:space="preserve"> 5/04</t>
  </si>
  <si>
    <t xml:space="preserve"> 6/04</t>
  </si>
  <si>
    <t xml:space="preserve"> 12/04</t>
  </si>
  <si>
    <t xml:space="preserve"> 18/04</t>
  </si>
  <si>
    <t xml:space="preserve"> 19/04</t>
  </si>
  <si>
    <t xml:space="preserve"> 2/05</t>
  </si>
  <si>
    <t xml:space="preserve"> 3/05</t>
  </si>
  <si>
    <t xml:space="preserve"> 10/05</t>
  </si>
  <si>
    <t xml:space="preserve"> 14/05</t>
  </si>
  <si>
    <t xml:space="preserve"> 16/05</t>
  </si>
  <si>
    <t xml:space="preserve"> 17/05</t>
  </si>
  <si>
    <t xml:space="preserve"> 24/05</t>
  </si>
  <si>
    <t xml:space="preserve"> 25/05</t>
  </si>
  <si>
    <t xml:space="preserve"> 6/06</t>
  </si>
  <si>
    <t xml:space="preserve"> 7/06</t>
  </si>
  <si>
    <t xml:space="preserve"> 14/06</t>
  </si>
  <si>
    <t xml:space="preserve"> 15/06</t>
  </si>
  <si>
    <t xml:space="preserve"> 20/06</t>
  </si>
  <si>
    <t xml:space="preserve"> 21/06</t>
  </si>
  <si>
    <t xml:space="preserve"> 28/06</t>
  </si>
  <si>
    <t xml:space="preserve"> 5/07</t>
  </si>
  <si>
    <t xml:space="preserve"> 11/07</t>
  </si>
  <si>
    <t xml:space="preserve"> 12/07</t>
  </si>
  <si>
    <t xml:space="preserve"> 18/07</t>
  </si>
  <si>
    <t xml:space="preserve"> 19/07</t>
  </si>
  <si>
    <t xml:space="preserve"> 25/07</t>
  </si>
  <si>
    <t xml:space="preserve"> 26/07</t>
  </si>
  <si>
    <t xml:space="preserve"> 2/08</t>
  </si>
  <si>
    <t xml:space="preserve"> 9/08</t>
  </si>
  <si>
    <t xml:space="preserve"> 15/08</t>
  </si>
  <si>
    <t xml:space="preserve"> 16/08</t>
  </si>
  <si>
    <t xml:space="preserve"> 30/08</t>
  </si>
  <si>
    <t xml:space="preserve"> 5/09</t>
  </si>
  <si>
    <t xml:space="preserve"> 6/09</t>
  </si>
  <si>
    <t xml:space="preserve"> 12/09</t>
  </si>
  <si>
    <t xml:space="preserve"> 13/09</t>
  </si>
  <si>
    <t xml:space="preserve"> 20/09</t>
  </si>
  <si>
    <t xml:space="preserve"> 26/09</t>
  </si>
  <si>
    <t xml:space="preserve"> 27/09</t>
  </si>
  <si>
    <t xml:space="preserve"> 10/10</t>
  </si>
  <si>
    <t xml:space="preserve"> 11/10</t>
  </si>
  <si>
    <t xml:space="preserve"> 1/11</t>
  </si>
  <si>
    <r>
      <t xml:space="preserve">Schriek  </t>
    </r>
    <r>
      <rPr>
        <b/>
        <sz val="10"/>
        <color rgb="FFFF0000"/>
        <rFont val="Arial"/>
        <family val="2"/>
      </rPr>
      <t xml:space="preserve"> VERBOND</t>
    </r>
  </si>
  <si>
    <r>
      <t xml:space="preserve">Merksem   </t>
    </r>
    <r>
      <rPr>
        <b/>
        <sz val="10"/>
        <color rgb="FFFF0000"/>
        <rFont val="Arial"/>
        <family val="2"/>
      </rPr>
      <t>VERBOND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</si>
</sst>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d/mm/yy;@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color indexed="17"/>
      <name val="Times New Roman"/>
      <family val="1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b/>
      <sz val="10"/>
      <name val="Wingdings"/>
      <charset val="2"/>
    </font>
    <font>
      <b/>
      <sz val="18"/>
      <color rgb="FFFF0000"/>
      <name val="Wingdings 2"/>
      <family val="1"/>
      <charset val="2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Arial"/>
      <family val="2"/>
    </font>
    <font>
      <b/>
      <sz val="11"/>
      <color theme="1"/>
      <name val="Times New Roman"/>
      <family val="1"/>
    </font>
    <font>
      <b/>
      <sz val="11"/>
      <color rgb="FF0000CC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0099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7ED"/>
        <bgColor indexed="64"/>
      </patternFill>
    </fill>
    <fill>
      <patternFill patternType="darkUp">
        <bgColor theme="0" tint="-0.14996795556505021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3" fillId="23" borderId="7" applyNumberFormat="0" applyFont="0" applyAlignment="0" applyProtection="0"/>
    <xf numFmtId="0" fontId="14" fillId="3" borderId="0" applyNumberFormat="0" applyBorder="0" applyAlignment="0" applyProtection="0"/>
    <xf numFmtId="0" fontId="1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24">
    <xf numFmtId="0" fontId="0" fillId="0" borderId="0" xfId="0"/>
    <xf numFmtId="0" fontId="2" fillId="24" borderId="0" xfId="0" applyFont="1" applyFill="1"/>
    <xf numFmtId="0" fontId="2" fillId="24" borderId="0" xfId="0" applyFont="1" applyFill="1" applyAlignment="1">
      <alignment horizontal="right"/>
    </xf>
    <xf numFmtId="0" fontId="25" fillId="24" borderId="0" xfId="0" applyFont="1" applyFill="1" applyAlignment="1">
      <alignment horizontal="left"/>
    </xf>
    <xf numFmtId="0" fontId="2" fillId="24" borderId="0" xfId="0" applyFont="1" applyFill="1" applyAlignment="1">
      <alignment horizontal="left" vertical="center"/>
    </xf>
    <xf numFmtId="0" fontId="2" fillId="24" borderId="0" xfId="0" applyFont="1" applyFill="1" applyAlignment="1">
      <alignment horizontal="right" vertical="center"/>
    </xf>
    <xf numFmtId="0" fontId="26" fillId="24" borderId="0" xfId="0" applyFont="1" applyFill="1"/>
    <xf numFmtId="0" fontId="28" fillId="24" borderId="41" xfId="0" applyFont="1" applyFill="1" applyBorder="1" applyAlignment="1">
      <alignment horizontal="right"/>
    </xf>
    <xf numFmtId="0" fontId="28" fillId="24" borderId="42" xfId="0" applyFont="1" applyFill="1" applyBorder="1" applyAlignment="1">
      <alignment horizontal="right"/>
    </xf>
    <xf numFmtId="0" fontId="28" fillId="24" borderId="43" xfId="0" applyFont="1" applyFill="1" applyBorder="1" applyAlignment="1">
      <alignment horizontal="right"/>
    </xf>
    <xf numFmtId="0" fontId="22" fillId="24" borderId="41" xfId="0" applyFont="1" applyFill="1" applyBorder="1" applyAlignment="1">
      <alignment horizontal="center" wrapText="1"/>
    </xf>
    <xf numFmtId="0" fontId="23" fillId="24" borderId="42" xfId="0" applyFont="1" applyFill="1" applyBorder="1" applyAlignment="1">
      <alignment horizontal="center" wrapText="1"/>
    </xf>
    <xf numFmtId="0" fontId="21" fillId="24" borderId="43" xfId="0" applyFont="1" applyFill="1" applyBorder="1" applyAlignment="1">
      <alignment horizontal="center" wrapText="1"/>
    </xf>
    <xf numFmtId="165" fontId="2" fillId="24" borderId="11" xfId="37" applyNumberFormat="1" applyFont="1" applyFill="1" applyBorder="1" applyAlignment="1" applyProtection="1">
      <alignment horizontal="right"/>
      <protection locked="0"/>
    </xf>
    <xf numFmtId="164" fontId="2" fillId="24" borderId="24" xfId="37" applyNumberFormat="1" applyFont="1" applyFill="1" applyBorder="1" applyAlignment="1" applyProtection="1">
      <alignment horizontal="center"/>
      <protection locked="0"/>
    </xf>
    <xf numFmtId="0" fontId="2" fillId="24" borderId="24" xfId="0" applyFont="1" applyFill="1" applyBorder="1"/>
    <xf numFmtId="165" fontId="2" fillId="24" borderId="13" xfId="37" applyNumberFormat="1" applyFont="1" applyFill="1" applyBorder="1" applyAlignment="1">
      <alignment horizontal="right"/>
    </xf>
    <xf numFmtId="16" fontId="2" fillId="24" borderId="25" xfId="0" applyNumberFormat="1" applyFont="1" applyFill="1" applyBorder="1" applyAlignment="1">
      <alignment horizontal="center"/>
    </xf>
    <xf numFmtId="0" fontId="2" fillId="24" borderId="25" xfId="0" applyFont="1" applyFill="1" applyBorder="1"/>
    <xf numFmtId="165" fontId="2" fillId="24" borderId="13" xfId="0" applyNumberFormat="1" applyFont="1" applyFill="1" applyBorder="1" applyAlignment="1">
      <alignment horizontal="right"/>
    </xf>
    <xf numFmtId="0" fontId="2" fillId="24" borderId="25" xfId="0" applyFont="1" applyFill="1" applyBorder="1" applyAlignment="1">
      <alignment horizontal="center"/>
    </xf>
    <xf numFmtId="0" fontId="27" fillId="24" borderId="0" xfId="0" applyFont="1" applyFill="1"/>
    <xf numFmtId="165" fontId="2" fillId="24" borderId="47" xfId="0" applyNumberFormat="1" applyFont="1" applyFill="1" applyBorder="1" applyAlignment="1">
      <alignment horizontal="right"/>
    </xf>
    <xf numFmtId="0" fontId="2" fillId="24" borderId="26" xfId="0" applyFont="1" applyFill="1" applyBorder="1" applyAlignment="1">
      <alignment horizontal="center"/>
    </xf>
    <xf numFmtId="0" fontId="2" fillId="24" borderId="26" xfId="0" applyFont="1" applyFill="1" applyBorder="1"/>
    <xf numFmtId="0" fontId="2" fillId="24" borderId="47" xfId="0" applyFont="1" applyFill="1" applyBorder="1" applyAlignment="1">
      <alignment horizontal="right"/>
    </xf>
    <xf numFmtId="0" fontId="2" fillId="24" borderId="27" xfId="0" applyFont="1" applyFill="1" applyBorder="1" applyAlignment="1">
      <alignment horizontal="center"/>
    </xf>
    <xf numFmtId="0" fontId="2" fillId="24" borderId="11" xfId="0" applyFont="1" applyFill="1" applyBorder="1" applyAlignment="1">
      <alignment horizontal="right"/>
    </xf>
    <xf numFmtId="0" fontId="2" fillId="24" borderId="24" xfId="0" applyFont="1" applyFill="1" applyBorder="1" applyAlignment="1">
      <alignment horizontal="left"/>
    </xf>
    <xf numFmtId="0" fontId="2" fillId="24" borderId="12" xfId="0" applyFont="1" applyFill="1" applyBorder="1"/>
    <xf numFmtId="0" fontId="2" fillId="24" borderId="21" xfId="0" applyFont="1" applyFill="1" applyBorder="1"/>
    <xf numFmtId="0" fontId="2" fillId="24" borderId="16" xfId="0" applyFont="1" applyFill="1" applyBorder="1"/>
    <xf numFmtId="0" fontId="2" fillId="24" borderId="22" xfId="0" applyFont="1" applyFill="1" applyBorder="1"/>
    <xf numFmtId="0" fontId="2" fillId="24" borderId="45" xfId="0" applyFont="1" applyFill="1" applyBorder="1" applyAlignment="1">
      <alignment horizontal="right" vertical="center"/>
    </xf>
    <xf numFmtId="0" fontId="2" fillId="24" borderId="44" xfId="0" applyFont="1" applyFill="1" applyBorder="1" applyAlignment="1">
      <alignment horizontal="right" vertical="center"/>
    </xf>
    <xf numFmtId="0" fontId="2" fillId="24" borderId="36" xfId="0" applyFont="1" applyFill="1" applyBorder="1" applyAlignment="1">
      <alignment horizontal="right" vertical="center"/>
    </xf>
    <xf numFmtId="0" fontId="24" fillId="24" borderId="0" xfId="0" applyFont="1" applyFill="1"/>
    <xf numFmtId="0" fontId="24" fillId="24" borderId="13" xfId="0" applyFont="1" applyFill="1" applyBorder="1" applyAlignment="1">
      <alignment horizontal="left"/>
    </xf>
    <xf numFmtId="0" fontId="24" fillId="24" borderId="25" xfId="0" applyFont="1" applyFill="1" applyBorder="1" applyAlignment="1">
      <alignment horizontal="left"/>
    </xf>
    <xf numFmtId="0" fontId="24" fillId="24" borderId="14" xfId="0" applyFont="1" applyFill="1" applyBorder="1"/>
    <xf numFmtId="0" fontId="24" fillId="24" borderId="20" xfId="0" applyFont="1" applyFill="1" applyBorder="1"/>
    <xf numFmtId="0" fontId="24" fillId="24" borderId="19" xfId="0" applyFont="1" applyFill="1" applyBorder="1"/>
    <xf numFmtId="0" fontId="24" fillId="24" borderId="23" xfId="0" applyFont="1" applyFill="1" applyBorder="1"/>
    <xf numFmtId="0" fontId="24" fillId="24" borderId="46" xfId="0" applyFont="1" applyFill="1" applyBorder="1" applyAlignment="1">
      <alignment horizontal="right" vertical="center"/>
    </xf>
    <xf numFmtId="0" fontId="24" fillId="24" borderId="37" xfId="0" applyFont="1" applyFill="1" applyBorder="1" applyAlignment="1">
      <alignment horizontal="right" vertical="center"/>
    </xf>
    <xf numFmtId="0" fontId="24" fillId="24" borderId="38" xfId="0" applyFont="1" applyFill="1" applyBorder="1" applyAlignment="1">
      <alignment horizontal="right" vertical="center"/>
    </xf>
    <xf numFmtId="0" fontId="2" fillId="24" borderId="17" xfId="0" applyFont="1" applyFill="1" applyBorder="1" applyAlignment="1">
      <alignment horizontal="left"/>
    </xf>
    <xf numFmtId="0" fontId="2" fillId="24" borderId="27" xfId="0" applyFont="1" applyFill="1" applyBorder="1" applyAlignment="1">
      <alignment horizontal="left"/>
    </xf>
    <xf numFmtId="0" fontId="2" fillId="24" borderId="18" xfId="0" applyFont="1" applyFill="1" applyBorder="1"/>
    <xf numFmtId="0" fontId="2" fillId="24" borderId="52" xfId="0" applyFont="1" applyFill="1" applyBorder="1"/>
    <xf numFmtId="0" fontId="2" fillId="24" borderId="53" xfId="0" applyFont="1" applyFill="1" applyBorder="1"/>
    <xf numFmtId="0" fontId="2" fillId="24" borderId="54" xfId="0" applyFont="1" applyFill="1" applyBorder="1"/>
    <xf numFmtId="0" fontId="2" fillId="24" borderId="51" xfId="0" applyFont="1" applyFill="1" applyBorder="1" applyAlignment="1">
      <alignment horizontal="right" vertical="center"/>
    </xf>
    <xf numFmtId="0" fontId="2" fillId="24" borderId="39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right" vertical="center"/>
    </xf>
    <xf numFmtId="0" fontId="2" fillId="24" borderId="0" xfId="0" applyFont="1" applyFill="1" applyAlignment="1">
      <alignment horizontal="left"/>
    </xf>
    <xf numFmtId="0" fontId="2" fillId="24" borderId="71" xfId="0" applyFont="1" applyFill="1" applyBorder="1" applyAlignment="1">
      <alignment horizontal="right" vertical="center"/>
    </xf>
    <xf numFmtId="0" fontId="2" fillId="24" borderId="72" xfId="0" applyFont="1" applyFill="1" applyBorder="1"/>
    <xf numFmtId="0" fontId="2" fillId="24" borderId="72" xfId="0" applyFont="1" applyFill="1" applyBorder="1" applyAlignment="1">
      <alignment horizontal="right" vertical="center"/>
    </xf>
    <xf numFmtId="0" fontId="2" fillId="24" borderId="52" xfId="0" applyFont="1" applyFill="1" applyBorder="1" applyAlignment="1">
      <alignment vertical="center"/>
    </xf>
    <xf numFmtId="0" fontId="2" fillId="24" borderId="53" xfId="0" applyFont="1" applyFill="1" applyBorder="1" applyAlignment="1">
      <alignment vertical="center"/>
    </xf>
    <xf numFmtId="0" fontId="2" fillId="24" borderId="54" xfId="0" applyFont="1" applyFill="1" applyBorder="1" applyAlignment="1">
      <alignment horizontal="right" vertical="center"/>
    </xf>
    <xf numFmtId="0" fontId="2" fillId="24" borderId="0" xfId="0" applyFont="1" applyFill="1" applyAlignment="1">
      <alignment horizontal="center" vertical="center"/>
    </xf>
    <xf numFmtId="0" fontId="0" fillId="24" borderId="0" xfId="0" applyFill="1"/>
    <xf numFmtId="0" fontId="2" fillId="24" borderId="66" xfId="0" applyFont="1" applyFill="1" applyBorder="1" applyAlignment="1">
      <alignment horizontal="right"/>
    </xf>
    <xf numFmtId="0" fontId="2" fillId="24" borderId="67" xfId="0" applyFont="1" applyFill="1" applyBorder="1" applyAlignment="1">
      <alignment horizontal="right"/>
    </xf>
    <xf numFmtId="0" fontId="2" fillId="24" borderId="69" xfId="0" applyFont="1" applyFill="1" applyBorder="1" applyAlignment="1">
      <alignment horizontal="right"/>
    </xf>
    <xf numFmtId="0" fontId="2" fillId="24" borderId="70" xfId="0" applyFont="1" applyFill="1" applyBorder="1" applyAlignment="1">
      <alignment horizontal="right"/>
    </xf>
    <xf numFmtId="0" fontId="2" fillId="24" borderId="63" xfId="0" applyFont="1" applyFill="1" applyBorder="1"/>
    <xf numFmtId="0" fontId="2" fillId="24" borderId="55" xfId="0" applyFont="1" applyFill="1" applyBorder="1"/>
    <xf numFmtId="0" fontId="2" fillId="24" borderId="68" xfId="0" applyFont="1" applyFill="1" applyBorder="1" applyAlignment="1">
      <alignment horizontal="right" vertical="center"/>
    </xf>
    <xf numFmtId="0" fontId="2" fillId="24" borderId="64" xfId="0" applyFont="1" applyFill="1" applyBorder="1"/>
    <xf numFmtId="0" fontId="2" fillId="24" borderId="61" xfId="0" applyFont="1" applyFill="1" applyBorder="1"/>
    <xf numFmtId="0" fontId="2" fillId="24" borderId="56" xfId="0" applyFont="1" applyFill="1" applyBorder="1"/>
    <xf numFmtId="0" fontId="2" fillId="24" borderId="57" xfId="0" applyFont="1" applyFill="1" applyBorder="1" applyAlignment="1">
      <alignment horizontal="right" vertical="center"/>
    </xf>
    <xf numFmtId="0" fontId="2" fillId="24" borderId="65" xfId="0" applyFont="1" applyFill="1" applyBorder="1"/>
    <xf numFmtId="0" fontId="2" fillId="24" borderId="62" xfId="0" applyFont="1" applyFill="1" applyBorder="1"/>
    <xf numFmtId="0" fontId="2" fillId="24" borderId="58" xfId="0" applyFont="1" applyFill="1" applyBorder="1"/>
    <xf numFmtId="0" fontId="2" fillId="24" borderId="59" xfId="0" applyFont="1" applyFill="1" applyBorder="1" applyAlignment="1">
      <alignment horizontal="right" vertical="center"/>
    </xf>
    <xf numFmtId="0" fontId="29" fillId="24" borderId="0" xfId="0" applyFont="1" applyFill="1" applyAlignment="1">
      <alignment horizontal="right" vertical="center" textRotation="90"/>
    </xf>
    <xf numFmtId="0" fontId="1" fillId="24" borderId="0" xfId="0" applyFont="1" applyFill="1"/>
    <xf numFmtId="0" fontId="2" fillId="25" borderId="60" xfId="0" applyFont="1" applyFill="1" applyBorder="1"/>
    <xf numFmtId="0" fontId="2" fillId="25" borderId="56" xfId="0" applyFont="1" applyFill="1" applyBorder="1"/>
    <xf numFmtId="0" fontId="2" fillId="25" borderId="58" xfId="0" applyFont="1" applyFill="1" applyBorder="1"/>
    <xf numFmtId="0" fontId="31" fillId="24" borderId="0" xfId="0" applyFont="1" applyFill="1"/>
    <xf numFmtId="0" fontId="25" fillId="24" borderId="0" xfId="0" applyFont="1" applyFill="1" applyAlignment="1">
      <alignment horizontal="left" vertical="center"/>
    </xf>
    <xf numFmtId="0" fontId="33" fillId="24" borderId="20" xfId="0" applyFont="1" applyFill="1" applyBorder="1"/>
    <xf numFmtId="0" fontId="33" fillId="24" borderId="19" xfId="0" applyFont="1" applyFill="1" applyBorder="1"/>
    <xf numFmtId="0" fontId="33" fillId="24" borderId="50" xfId="0" applyFont="1" applyFill="1" applyBorder="1"/>
    <xf numFmtId="0" fontId="33" fillId="24" borderId="33" xfId="0" applyFont="1" applyFill="1" applyBorder="1" applyAlignment="1">
      <alignment horizontal="right" vertical="center"/>
    </xf>
    <xf numFmtId="0" fontId="33" fillId="24" borderId="34" xfId="0" applyFont="1" applyFill="1" applyBorder="1" applyAlignment="1">
      <alignment horizontal="right" vertical="center"/>
    </xf>
    <xf numFmtId="0" fontId="33" fillId="24" borderId="35" xfId="0" applyFont="1" applyFill="1" applyBorder="1" applyAlignment="1">
      <alignment horizontal="right" vertical="center"/>
    </xf>
    <xf numFmtId="0" fontId="34" fillId="24" borderId="15" xfId="38" applyFont="1" applyFill="1" applyBorder="1"/>
    <xf numFmtId="0" fontId="34" fillId="24" borderId="10" xfId="38" applyFont="1" applyFill="1" applyBorder="1"/>
    <xf numFmtId="0" fontId="35" fillId="24" borderId="10" xfId="38" applyFont="1" applyFill="1" applyBorder="1"/>
    <xf numFmtId="0" fontId="31" fillId="24" borderId="10" xfId="38" applyFont="1" applyFill="1" applyBorder="1"/>
    <xf numFmtId="0" fontId="35" fillId="24" borderId="29" xfId="38" applyFont="1" applyFill="1" applyBorder="1"/>
    <xf numFmtId="0" fontId="36" fillId="24" borderId="28" xfId="0" applyFont="1" applyFill="1" applyBorder="1" applyAlignment="1">
      <alignment horizontal="right" vertical="center"/>
    </xf>
    <xf numFmtId="0" fontId="36" fillId="24" borderId="10" xfId="0" applyFont="1" applyFill="1" applyBorder="1" applyAlignment="1">
      <alignment horizontal="right" vertical="center"/>
    </xf>
    <xf numFmtId="0" fontId="37" fillId="24" borderId="29" xfId="38" applyFont="1" applyFill="1" applyBorder="1" applyAlignment="1">
      <alignment horizontal="right" vertical="center"/>
    </xf>
    <xf numFmtId="0" fontId="36" fillId="24" borderId="48" xfId="38" applyFont="1" applyFill="1" applyBorder="1"/>
    <xf numFmtId="0" fontId="36" fillId="24" borderId="31" xfId="38" applyFont="1" applyFill="1" applyBorder="1"/>
    <xf numFmtId="0" fontId="35" fillId="24" borderId="31" xfId="38" applyFont="1" applyFill="1" applyBorder="1"/>
    <xf numFmtId="0" fontId="36" fillId="24" borderId="32" xfId="38" applyFont="1" applyFill="1" applyBorder="1"/>
    <xf numFmtId="0" fontId="36" fillId="24" borderId="30" xfId="0" applyFont="1" applyFill="1" applyBorder="1" applyAlignment="1">
      <alignment horizontal="right" vertical="center"/>
    </xf>
    <xf numFmtId="0" fontId="36" fillId="24" borderId="31" xfId="0" applyFont="1" applyFill="1" applyBorder="1" applyAlignment="1">
      <alignment horizontal="right" vertical="center"/>
    </xf>
    <xf numFmtId="0" fontId="37" fillId="24" borderId="32" xfId="38" applyFont="1" applyFill="1" applyBorder="1" applyAlignment="1">
      <alignment horizontal="right" vertical="center"/>
    </xf>
    <xf numFmtId="0" fontId="35" fillId="24" borderId="48" xfId="0" applyFont="1" applyFill="1" applyBorder="1"/>
    <xf numFmtId="0" fontId="36" fillId="24" borderId="31" xfId="0" applyFont="1" applyFill="1" applyBorder="1"/>
    <xf numFmtId="0" fontId="36" fillId="24" borderId="32" xfId="0" applyFont="1" applyFill="1" applyBorder="1"/>
    <xf numFmtId="0" fontId="36" fillId="24" borderId="48" xfId="0" applyFont="1" applyFill="1" applyBorder="1"/>
    <xf numFmtId="0" fontId="36" fillId="24" borderId="34" xfId="0" applyFont="1" applyFill="1" applyBorder="1"/>
    <xf numFmtId="0" fontId="36" fillId="24" borderId="35" xfId="0" applyFont="1" applyFill="1" applyBorder="1"/>
    <xf numFmtId="0" fontId="36" fillId="24" borderId="49" xfId="0" applyFont="1" applyFill="1" applyBorder="1"/>
    <xf numFmtId="0" fontId="35" fillId="24" borderId="31" xfId="0" applyFont="1" applyFill="1" applyBorder="1"/>
    <xf numFmtId="0" fontId="35" fillId="24" borderId="32" xfId="0" applyFont="1" applyFill="1" applyBorder="1"/>
    <xf numFmtId="0" fontId="35" fillId="24" borderId="34" xfId="0" applyFont="1" applyFill="1" applyBorder="1"/>
    <xf numFmtId="0" fontId="31" fillId="24" borderId="35" xfId="0" applyFont="1" applyFill="1" applyBorder="1"/>
    <xf numFmtId="0" fontId="35" fillId="24" borderId="49" xfId="0" applyFont="1" applyFill="1" applyBorder="1"/>
    <xf numFmtId="0" fontId="35" fillId="24" borderId="35" xfId="0" applyFont="1" applyFill="1" applyBorder="1"/>
    <xf numFmtId="0" fontId="31" fillId="24" borderId="34" xfId="0" applyFont="1" applyFill="1" applyBorder="1"/>
    <xf numFmtId="0" fontId="25" fillId="24" borderId="0" xfId="0" applyFont="1" applyFill="1"/>
    <xf numFmtId="0" fontId="25" fillId="24" borderId="71" xfId="0" applyFont="1" applyFill="1" applyBorder="1"/>
    <xf numFmtId="0" fontId="38" fillId="24" borderId="34" xfId="0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_Blad1" xfId="37" xr:uid="{00000000-0005-0000-0000-000025000000}"/>
    <cellStyle name="Standaard_Blad1_1" xfId="38" xr:uid="{00000000-0005-0000-0000-000026000000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9" defaultPivotStyle="PivotStyleLight16"/>
  <colors>
    <mruColors>
      <color rgb="FFF4F7ED"/>
      <color rgb="FFFFFFCC"/>
      <color rgb="FF000099"/>
      <color rgb="FF0000CC"/>
      <color rgb="FFEBEBFF"/>
      <color rgb="FFCCCCFF"/>
      <color rgb="FFCCFFCC"/>
      <color rgb="FF99CCFF"/>
      <color rgb="FF9B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391266</xdr:colOff>
      <xdr:row>57</xdr:row>
      <xdr:rowOff>224745</xdr:rowOff>
    </xdr:from>
    <xdr:to>
      <xdr:col>2</xdr:col>
      <xdr:colOff>360996</xdr:colOff>
      <xdr:row>58</xdr:row>
      <xdr:rowOff>62721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6D4A2D16-07D1-40EB-A2DB-E427FF3BB5C3}"/>
            </a:ext>
          </a:extLst>
        </xdr:cNvPr>
        <xdr:cNvSpPr/>
      </xdr:nvSpPr>
      <xdr:spPr>
        <a:xfrm rot="17683066">
          <a:off x="1304868" y="15246468"/>
          <a:ext cx="180876" cy="38883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12.140625" style="1" customWidth="1"/>
    <col min="2" max="2" width="6.28515625" style="1" customWidth="1"/>
    <col min="3" max="3" width="9.5703125" style="2" customWidth="1"/>
    <col min="4" max="4" width="2" style="1" customWidth="1"/>
    <col min="5" max="5" width="29.140625" style="1" customWidth="1"/>
    <col min="6" max="12" width="10.85546875" style="1" customWidth="1"/>
    <col min="13" max="14" width="12" style="5" customWidth="1"/>
    <col min="15" max="15" width="13.28515625" style="5" customWidth="1"/>
    <col min="16" max="16" width="5.85546875" style="1" customWidth="1"/>
    <col min="17" max="16384" width="9.140625" style="1"/>
  </cols>
  <sheetData>
    <row r="1" spans="1:17" ht="23.25" customHeight="1" x14ac:dyDescent="0.3">
      <c r="A1" s="1" t="s">
        <v>8</v>
      </c>
      <c r="C1" s="2" t="s">
        <v>8</v>
      </c>
      <c r="E1" s="1" t="s">
        <v>8</v>
      </c>
      <c r="F1" s="84" t="s">
        <v>26</v>
      </c>
      <c r="G1" s="84"/>
      <c r="H1" s="84"/>
      <c r="I1" s="84"/>
      <c r="J1" s="84"/>
      <c r="K1" s="84"/>
      <c r="L1" s="84"/>
      <c r="M1" s="3"/>
      <c r="N1" s="4"/>
    </row>
    <row r="2" spans="1:17" ht="26.25" customHeight="1" thickBot="1" x14ac:dyDescent="0.3">
      <c r="A2" s="1" t="s">
        <v>8</v>
      </c>
      <c r="C2" s="2" t="s">
        <v>8</v>
      </c>
      <c r="E2" s="1" t="s">
        <v>8</v>
      </c>
      <c r="F2" s="1" t="s">
        <v>8</v>
      </c>
      <c r="I2" s="1" t="s">
        <v>8</v>
      </c>
      <c r="K2" s="1" t="s">
        <v>8</v>
      </c>
      <c r="M2" s="85" t="s">
        <v>18</v>
      </c>
      <c r="Q2" s="6"/>
    </row>
    <row r="3" spans="1:17" ht="25.5" customHeight="1" thickBot="1" x14ac:dyDescent="0.3">
      <c r="A3" s="1" t="s">
        <v>8</v>
      </c>
      <c r="C3" s="2" t="s">
        <v>0</v>
      </c>
      <c r="E3" s="1" t="s">
        <v>1</v>
      </c>
      <c r="F3" s="7" t="s">
        <v>2</v>
      </c>
      <c r="G3" s="8" t="s">
        <v>13</v>
      </c>
      <c r="H3" s="8" t="s">
        <v>3</v>
      </c>
      <c r="I3" s="8" t="s">
        <v>4</v>
      </c>
      <c r="J3" s="8" t="s">
        <v>5</v>
      </c>
      <c r="K3" s="8" t="s">
        <v>14</v>
      </c>
      <c r="L3" s="9" t="s">
        <v>6</v>
      </c>
      <c r="M3" s="10" t="s">
        <v>11</v>
      </c>
      <c r="N3" s="11" t="s">
        <v>12</v>
      </c>
      <c r="O3" s="12" t="s">
        <v>7</v>
      </c>
      <c r="Q3" s="6"/>
    </row>
    <row r="4" spans="1:17" ht="18" customHeight="1" x14ac:dyDescent="0.25">
      <c r="B4" s="1">
        <v>1</v>
      </c>
      <c r="C4" s="13" t="s">
        <v>27</v>
      </c>
      <c r="D4" s="14"/>
      <c r="E4" s="15" t="s">
        <v>16</v>
      </c>
      <c r="F4" s="92"/>
      <c r="G4" s="93"/>
      <c r="H4" s="94"/>
      <c r="I4" s="95"/>
      <c r="J4" s="93"/>
      <c r="K4" s="93"/>
      <c r="L4" s="96"/>
      <c r="M4" s="97">
        <f t="shared" ref="M4:M47" si="0">SUM(F4:L4)</f>
        <v>0</v>
      </c>
      <c r="N4" s="98">
        <f t="shared" ref="N4:N47" si="1">O4-M4</f>
        <v>0</v>
      </c>
      <c r="O4" s="99">
        <v>0</v>
      </c>
      <c r="Q4" s="6" t="s">
        <v>8</v>
      </c>
    </row>
    <row r="5" spans="1:17" ht="18" customHeight="1" x14ac:dyDescent="0.25">
      <c r="A5" s="1" t="s">
        <v>8</v>
      </c>
      <c r="B5" s="1">
        <v>2</v>
      </c>
      <c r="C5" s="16" t="s">
        <v>28</v>
      </c>
      <c r="D5" s="17"/>
      <c r="E5" s="18" t="s">
        <v>3</v>
      </c>
      <c r="F5" s="100"/>
      <c r="G5" s="101"/>
      <c r="H5" s="101"/>
      <c r="I5" s="101"/>
      <c r="J5" s="102"/>
      <c r="K5" s="101"/>
      <c r="L5" s="103"/>
      <c r="M5" s="104">
        <f t="shared" si="0"/>
        <v>0</v>
      </c>
      <c r="N5" s="105">
        <f t="shared" si="1"/>
        <v>0</v>
      </c>
      <c r="O5" s="106">
        <v>0</v>
      </c>
      <c r="Q5" s="6" t="s">
        <v>8</v>
      </c>
    </row>
    <row r="6" spans="1:17" ht="18" customHeight="1" x14ac:dyDescent="0.25">
      <c r="B6" s="1">
        <v>3</v>
      </c>
      <c r="C6" s="19" t="s">
        <v>29</v>
      </c>
      <c r="D6" s="20"/>
      <c r="E6" s="18" t="s">
        <v>2</v>
      </c>
      <c r="F6" s="100"/>
      <c r="G6" s="102"/>
      <c r="H6" s="101" t="s">
        <v>8</v>
      </c>
      <c r="I6" s="101"/>
      <c r="J6" s="101"/>
      <c r="K6" s="101"/>
      <c r="L6" s="103"/>
      <c r="M6" s="104">
        <f t="shared" si="0"/>
        <v>0</v>
      </c>
      <c r="N6" s="105">
        <f t="shared" si="1"/>
        <v>0</v>
      </c>
      <c r="O6" s="106">
        <v>0</v>
      </c>
      <c r="Q6" s="6" t="s">
        <v>8</v>
      </c>
    </row>
    <row r="7" spans="1:17" ht="18" customHeight="1" x14ac:dyDescent="0.2">
      <c r="B7" s="1">
        <v>4</v>
      </c>
      <c r="C7" s="19" t="s">
        <v>30</v>
      </c>
      <c r="D7" s="20"/>
      <c r="E7" s="18" t="s">
        <v>17</v>
      </c>
      <c r="F7" s="107"/>
      <c r="G7" s="108"/>
      <c r="H7" s="108"/>
      <c r="I7" s="108"/>
      <c r="J7" s="108"/>
      <c r="K7" s="108"/>
      <c r="L7" s="109"/>
      <c r="M7" s="104">
        <f t="shared" si="0"/>
        <v>0</v>
      </c>
      <c r="N7" s="105">
        <f t="shared" si="1"/>
        <v>0</v>
      </c>
      <c r="O7" s="106">
        <v>0</v>
      </c>
      <c r="Q7" s="21" t="s">
        <v>8</v>
      </c>
    </row>
    <row r="8" spans="1:17" ht="18" customHeight="1" x14ac:dyDescent="0.2">
      <c r="B8" s="1">
        <v>5</v>
      </c>
      <c r="C8" s="19" t="s">
        <v>31</v>
      </c>
      <c r="D8" s="20"/>
      <c r="E8" s="18" t="s">
        <v>24</v>
      </c>
      <c r="F8" s="110"/>
      <c r="G8" s="108"/>
      <c r="H8" s="108"/>
      <c r="I8" s="108"/>
      <c r="J8" s="108"/>
      <c r="K8" s="114"/>
      <c r="L8" s="109"/>
      <c r="M8" s="104">
        <f t="shared" si="0"/>
        <v>0</v>
      </c>
      <c r="N8" s="105">
        <f t="shared" si="1"/>
        <v>0</v>
      </c>
      <c r="O8" s="106">
        <v>0</v>
      </c>
      <c r="Q8" s="21" t="s">
        <v>8</v>
      </c>
    </row>
    <row r="9" spans="1:17" ht="18" customHeight="1" x14ac:dyDescent="0.2">
      <c r="B9" s="1">
        <f>B8+1</f>
        <v>6</v>
      </c>
      <c r="C9" s="19" t="s">
        <v>32</v>
      </c>
      <c r="D9" s="20"/>
      <c r="E9" s="18" t="s">
        <v>3</v>
      </c>
      <c r="F9" s="110"/>
      <c r="G9" s="108"/>
      <c r="H9" s="108"/>
      <c r="I9" s="108"/>
      <c r="J9" s="108"/>
      <c r="K9" s="108"/>
      <c r="L9" s="115"/>
      <c r="M9" s="104">
        <f t="shared" si="0"/>
        <v>0</v>
      </c>
      <c r="N9" s="105">
        <f t="shared" si="1"/>
        <v>0</v>
      </c>
      <c r="O9" s="106">
        <v>0</v>
      </c>
      <c r="Q9" s="21" t="s">
        <v>8</v>
      </c>
    </row>
    <row r="10" spans="1:17" ht="18" customHeight="1" x14ac:dyDescent="0.2">
      <c r="B10" s="1">
        <f t="shared" ref="B10:B50" si="2">B9+1</f>
        <v>7</v>
      </c>
      <c r="C10" s="22" t="s">
        <v>33</v>
      </c>
      <c r="D10" s="23"/>
      <c r="E10" s="24" t="s">
        <v>24</v>
      </c>
      <c r="F10" s="110"/>
      <c r="G10" s="108"/>
      <c r="H10" s="108"/>
      <c r="I10" s="108"/>
      <c r="J10" s="108"/>
      <c r="K10" s="114"/>
      <c r="L10" s="109"/>
      <c r="M10" s="104">
        <f t="shared" si="0"/>
        <v>0</v>
      </c>
      <c r="N10" s="105">
        <f t="shared" si="1"/>
        <v>0</v>
      </c>
      <c r="O10" s="106">
        <v>0</v>
      </c>
    </row>
    <row r="11" spans="1:17" ht="18" customHeight="1" x14ac:dyDescent="0.2">
      <c r="B11" s="1">
        <f t="shared" si="2"/>
        <v>8</v>
      </c>
      <c r="C11" s="22" t="s">
        <v>34</v>
      </c>
      <c r="D11" s="23"/>
      <c r="E11" s="24" t="s">
        <v>16</v>
      </c>
      <c r="F11" s="118"/>
      <c r="G11" s="111"/>
      <c r="H11" s="111"/>
      <c r="I11" s="111"/>
      <c r="J11" s="111"/>
      <c r="K11" s="111"/>
      <c r="L11" s="112"/>
      <c r="M11" s="104">
        <f t="shared" si="0"/>
        <v>0</v>
      </c>
      <c r="N11" s="105">
        <f t="shared" si="1"/>
        <v>0</v>
      </c>
      <c r="O11" s="106">
        <v>0</v>
      </c>
    </row>
    <row r="12" spans="1:17" ht="18" customHeight="1" x14ac:dyDescent="0.2">
      <c r="B12" s="1">
        <f t="shared" si="2"/>
        <v>9</v>
      </c>
      <c r="C12" s="22" t="s">
        <v>35</v>
      </c>
      <c r="D12" s="23"/>
      <c r="E12" s="24" t="s">
        <v>6</v>
      </c>
      <c r="F12" s="118"/>
      <c r="G12" s="111"/>
      <c r="H12" s="111"/>
      <c r="I12" s="111"/>
      <c r="J12" s="111"/>
      <c r="K12" s="111"/>
      <c r="L12" s="117"/>
      <c r="M12" s="104">
        <f t="shared" si="0"/>
        <v>0</v>
      </c>
      <c r="N12" s="105">
        <f t="shared" si="1"/>
        <v>0</v>
      </c>
      <c r="O12" s="106">
        <v>0</v>
      </c>
    </row>
    <row r="13" spans="1:17" ht="18" customHeight="1" x14ac:dyDescent="0.2">
      <c r="B13" s="1">
        <f t="shared" si="2"/>
        <v>10</v>
      </c>
      <c r="C13" s="22" t="s">
        <v>36</v>
      </c>
      <c r="D13" s="23"/>
      <c r="E13" s="24" t="s">
        <v>3</v>
      </c>
      <c r="F13" s="110"/>
      <c r="G13" s="108"/>
      <c r="H13" s="108"/>
      <c r="I13" s="108"/>
      <c r="J13" s="108"/>
      <c r="K13" s="108"/>
      <c r="L13" s="115"/>
      <c r="M13" s="104">
        <f t="shared" si="0"/>
        <v>0</v>
      </c>
      <c r="N13" s="105">
        <f t="shared" si="1"/>
        <v>0</v>
      </c>
      <c r="O13" s="106">
        <v>0</v>
      </c>
    </row>
    <row r="14" spans="1:17" ht="18" customHeight="1" x14ac:dyDescent="0.2">
      <c r="B14" s="1">
        <f t="shared" si="2"/>
        <v>11</v>
      </c>
      <c r="C14" s="22" t="s">
        <v>37</v>
      </c>
      <c r="D14" s="23"/>
      <c r="E14" s="24" t="s">
        <v>17</v>
      </c>
      <c r="F14" s="113"/>
      <c r="G14" s="111"/>
      <c r="H14" s="111"/>
      <c r="I14" s="116"/>
      <c r="J14" s="120"/>
      <c r="K14" s="111"/>
      <c r="L14" s="112"/>
      <c r="M14" s="104">
        <f t="shared" si="0"/>
        <v>0</v>
      </c>
      <c r="N14" s="105">
        <f t="shared" si="1"/>
        <v>0</v>
      </c>
      <c r="O14" s="106">
        <v>0</v>
      </c>
    </row>
    <row r="15" spans="1:17" ht="18" customHeight="1" x14ac:dyDescent="0.2">
      <c r="B15" s="1">
        <f t="shared" si="2"/>
        <v>12</v>
      </c>
      <c r="C15" s="22" t="s">
        <v>38</v>
      </c>
      <c r="D15" s="23"/>
      <c r="E15" s="24" t="s">
        <v>6</v>
      </c>
      <c r="F15" s="118"/>
      <c r="G15" s="111"/>
      <c r="H15" s="111"/>
      <c r="I15" s="111"/>
      <c r="J15" s="111"/>
      <c r="K15" s="111"/>
      <c r="L15" s="117"/>
      <c r="M15" s="104">
        <f t="shared" si="0"/>
        <v>0</v>
      </c>
      <c r="N15" s="105">
        <f t="shared" si="1"/>
        <v>0</v>
      </c>
      <c r="O15" s="106">
        <v>0</v>
      </c>
    </row>
    <row r="16" spans="1:17" ht="18" customHeight="1" x14ac:dyDescent="0.2">
      <c r="B16" s="1">
        <f t="shared" si="2"/>
        <v>13</v>
      </c>
      <c r="C16" s="22" t="s">
        <v>39</v>
      </c>
      <c r="D16" s="23"/>
      <c r="E16" s="24" t="s">
        <v>16</v>
      </c>
      <c r="F16" s="118"/>
      <c r="G16" s="111"/>
      <c r="H16" s="111"/>
      <c r="I16" s="111"/>
      <c r="J16" s="111"/>
      <c r="K16" s="111"/>
      <c r="L16" s="112"/>
      <c r="M16" s="104">
        <f t="shared" si="0"/>
        <v>0</v>
      </c>
      <c r="N16" s="105">
        <f t="shared" si="1"/>
        <v>0</v>
      </c>
      <c r="O16" s="106">
        <v>0</v>
      </c>
    </row>
    <row r="17" spans="2:15" ht="18" customHeight="1" x14ac:dyDescent="0.2">
      <c r="B17" s="1">
        <f t="shared" si="2"/>
        <v>14</v>
      </c>
      <c r="C17" s="22" t="s">
        <v>40</v>
      </c>
      <c r="D17" s="23"/>
      <c r="E17" s="24" t="s">
        <v>25</v>
      </c>
      <c r="F17" s="113"/>
      <c r="G17" s="111"/>
      <c r="H17" s="116"/>
      <c r="I17" s="120"/>
      <c r="J17" s="111"/>
      <c r="K17" s="111"/>
      <c r="L17" s="112"/>
      <c r="M17" s="104">
        <f t="shared" si="0"/>
        <v>0</v>
      </c>
      <c r="N17" s="105">
        <f t="shared" si="1"/>
        <v>0</v>
      </c>
      <c r="O17" s="106">
        <v>0</v>
      </c>
    </row>
    <row r="18" spans="2:15" ht="18" customHeight="1" x14ac:dyDescent="0.2">
      <c r="B18" s="1">
        <f t="shared" si="2"/>
        <v>15</v>
      </c>
      <c r="C18" s="22" t="s">
        <v>41</v>
      </c>
      <c r="D18" s="23"/>
      <c r="E18" s="24" t="s">
        <v>3</v>
      </c>
      <c r="F18" s="110"/>
      <c r="G18" s="108"/>
      <c r="H18" s="108"/>
      <c r="I18" s="108"/>
      <c r="J18" s="108"/>
      <c r="K18" s="108"/>
      <c r="L18" s="115"/>
      <c r="M18" s="104">
        <f t="shared" si="0"/>
        <v>0</v>
      </c>
      <c r="N18" s="105">
        <f t="shared" si="1"/>
        <v>0</v>
      </c>
      <c r="O18" s="106">
        <v>0</v>
      </c>
    </row>
    <row r="19" spans="2:15" ht="18" customHeight="1" x14ac:dyDescent="0.2">
      <c r="B19" s="1">
        <f t="shared" si="2"/>
        <v>16</v>
      </c>
      <c r="C19" s="22" t="s">
        <v>42</v>
      </c>
      <c r="D19" s="23"/>
      <c r="E19" s="24" t="s">
        <v>24</v>
      </c>
      <c r="F19" s="110"/>
      <c r="G19" s="108"/>
      <c r="H19" s="108"/>
      <c r="I19" s="108"/>
      <c r="J19" s="108"/>
      <c r="K19" s="114"/>
      <c r="L19" s="109"/>
      <c r="M19" s="104">
        <f t="shared" si="0"/>
        <v>0</v>
      </c>
      <c r="N19" s="105">
        <f t="shared" si="1"/>
        <v>0</v>
      </c>
      <c r="O19" s="106">
        <v>0</v>
      </c>
    </row>
    <row r="20" spans="2:15" ht="18" customHeight="1" x14ac:dyDescent="0.2">
      <c r="B20" s="1">
        <f t="shared" si="2"/>
        <v>17</v>
      </c>
      <c r="C20" s="22" t="s">
        <v>43</v>
      </c>
      <c r="D20" s="23"/>
      <c r="E20" s="24" t="s">
        <v>6</v>
      </c>
      <c r="F20" s="118"/>
      <c r="G20" s="111"/>
      <c r="H20" s="111"/>
      <c r="I20" s="111"/>
      <c r="J20" s="111"/>
      <c r="K20" s="111"/>
      <c r="L20" s="117"/>
      <c r="M20" s="104">
        <f t="shared" si="0"/>
        <v>0</v>
      </c>
      <c r="N20" s="105">
        <f t="shared" si="1"/>
        <v>0</v>
      </c>
      <c r="O20" s="106">
        <v>0</v>
      </c>
    </row>
    <row r="21" spans="2:15" ht="18" customHeight="1" x14ac:dyDescent="0.2">
      <c r="B21" s="1">
        <f t="shared" si="2"/>
        <v>18</v>
      </c>
      <c r="C21" s="22" t="s">
        <v>44</v>
      </c>
      <c r="D21" s="23"/>
      <c r="E21" s="24" t="s">
        <v>17</v>
      </c>
      <c r="F21" s="113"/>
      <c r="G21" s="111"/>
      <c r="H21" s="111"/>
      <c r="I21" s="111"/>
      <c r="J21" s="111"/>
      <c r="K21" s="111"/>
      <c r="L21" s="112"/>
      <c r="M21" s="104">
        <f t="shared" si="0"/>
        <v>0</v>
      </c>
      <c r="N21" s="105">
        <f t="shared" si="1"/>
        <v>0</v>
      </c>
      <c r="O21" s="106">
        <v>0</v>
      </c>
    </row>
    <row r="22" spans="2:15" ht="18" customHeight="1" x14ac:dyDescent="0.2">
      <c r="B22" s="1">
        <f t="shared" si="2"/>
        <v>19</v>
      </c>
      <c r="C22" s="22" t="s">
        <v>45</v>
      </c>
      <c r="D22" s="23"/>
      <c r="E22" s="24" t="s">
        <v>3</v>
      </c>
      <c r="F22" s="110"/>
      <c r="G22" s="108"/>
      <c r="H22" s="108"/>
      <c r="I22" s="108"/>
      <c r="J22" s="108"/>
      <c r="K22" s="108"/>
      <c r="L22" s="115"/>
      <c r="M22" s="104">
        <f t="shared" si="0"/>
        <v>0</v>
      </c>
      <c r="N22" s="105">
        <f t="shared" si="1"/>
        <v>0</v>
      </c>
      <c r="O22" s="106">
        <v>0</v>
      </c>
    </row>
    <row r="23" spans="2:15" ht="18" customHeight="1" x14ac:dyDescent="0.2">
      <c r="B23" s="1">
        <f t="shared" si="2"/>
        <v>20</v>
      </c>
      <c r="C23" s="22" t="s">
        <v>46</v>
      </c>
      <c r="D23" s="23"/>
      <c r="E23" s="24" t="s">
        <v>24</v>
      </c>
      <c r="F23" s="110"/>
      <c r="G23" s="108"/>
      <c r="H23" s="108"/>
      <c r="I23" s="108"/>
      <c r="J23" s="108"/>
      <c r="K23" s="114"/>
      <c r="L23" s="109"/>
      <c r="M23" s="104">
        <f t="shared" si="0"/>
        <v>0</v>
      </c>
      <c r="N23" s="105">
        <f t="shared" si="1"/>
        <v>0</v>
      </c>
      <c r="O23" s="106">
        <v>0</v>
      </c>
    </row>
    <row r="24" spans="2:15" ht="18" customHeight="1" x14ac:dyDescent="0.2">
      <c r="B24" s="1">
        <f t="shared" si="2"/>
        <v>21</v>
      </c>
      <c r="C24" s="22" t="s">
        <v>47</v>
      </c>
      <c r="D24" s="23"/>
      <c r="E24" s="24" t="s">
        <v>6</v>
      </c>
      <c r="F24" s="118"/>
      <c r="G24" s="111"/>
      <c r="H24" s="111"/>
      <c r="I24" s="111"/>
      <c r="J24" s="111"/>
      <c r="K24" s="111"/>
      <c r="L24" s="117"/>
      <c r="M24" s="104">
        <f t="shared" si="0"/>
        <v>0</v>
      </c>
      <c r="N24" s="105">
        <f t="shared" si="1"/>
        <v>0</v>
      </c>
      <c r="O24" s="106">
        <v>0</v>
      </c>
    </row>
    <row r="25" spans="2:15" ht="18" customHeight="1" x14ac:dyDescent="0.2">
      <c r="B25" s="1">
        <f t="shared" si="2"/>
        <v>22</v>
      </c>
      <c r="C25" s="22" t="s">
        <v>48</v>
      </c>
      <c r="D25" s="23"/>
      <c r="E25" s="24" t="s">
        <v>16</v>
      </c>
      <c r="F25" s="118"/>
      <c r="G25" s="111"/>
      <c r="H25" s="111"/>
      <c r="I25" s="111"/>
      <c r="J25" s="111"/>
      <c r="K25" s="111"/>
      <c r="L25" s="112"/>
      <c r="M25" s="104">
        <f t="shared" si="0"/>
        <v>0</v>
      </c>
      <c r="N25" s="105">
        <f t="shared" si="1"/>
        <v>0</v>
      </c>
      <c r="O25" s="106">
        <v>0</v>
      </c>
    </row>
    <row r="26" spans="2:15" ht="18" customHeight="1" x14ac:dyDescent="0.2">
      <c r="B26" s="1">
        <f t="shared" si="2"/>
        <v>23</v>
      </c>
      <c r="C26" s="22" t="s">
        <v>49</v>
      </c>
      <c r="D26" s="23"/>
      <c r="E26" s="24" t="s">
        <v>17</v>
      </c>
      <c r="F26" s="113"/>
      <c r="G26" s="111"/>
      <c r="H26" s="111"/>
      <c r="I26" s="111"/>
      <c r="J26" s="111"/>
      <c r="K26" s="111"/>
      <c r="L26" s="119"/>
      <c r="M26" s="104">
        <f t="shared" si="0"/>
        <v>0</v>
      </c>
      <c r="N26" s="105">
        <f t="shared" si="1"/>
        <v>0</v>
      </c>
      <c r="O26" s="106">
        <v>0</v>
      </c>
    </row>
    <row r="27" spans="2:15" ht="18" customHeight="1" x14ac:dyDescent="0.2">
      <c r="B27" s="1">
        <f t="shared" si="2"/>
        <v>24</v>
      </c>
      <c r="C27" s="22" t="s">
        <v>50</v>
      </c>
      <c r="D27" s="23"/>
      <c r="E27" s="24" t="s">
        <v>25</v>
      </c>
      <c r="F27" s="110"/>
      <c r="G27" s="111"/>
      <c r="H27" s="111"/>
      <c r="I27" s="111"/>
      <c r="J27" s="111"/>
      <c r="K27" s="111"/>
      <c r="L27" s="112"/>
      <c r="M27" s="104">
        <f t="shared" si="0"/>
        <v>0</v>
      </c>
      <c r="N27" s="105">
        <f t="shared" si="1"/>
        <v>0</v>
      </c>
      <c r="O27" s="106">
        <v>0</v>
      </c>
    </row>
    <row r="28" spans="2:15" ht="18" customHeight="1" x14ac:dyDescent="0.2">
      <c r="B28" s="1">
        <f t="shared" si="2"/>
        <v>25</v>
      </c>
      <c r="C28" s="22" t="s">
        <v>51</v>
      </c>
      <c r="D28" s="23"/>
      <c r="E28" s="24" t="s">
        <v>2</v>
      </c>
      <c r="F28" s="113"/>
      <c r="G28" s="111"/>
      <c r="H28" s="111"/>
      <c r="I28" s="111"/>
      <c r="J28" s="111"/>
      <c r="K28" s="123"/>
      <c r="L28" s="112"/>
      <c r="M28" s="104">
        <f t="shared" si="0"/>
        <v>0</v>
      </c>
      <c r="N28" s="105">
        <f t="shared" si="1"/>
        <v>0</v>
      </c>
      <c r="O28" s="106">
        <v>0</v>
      </c>
    </row>
    <row r="29" spans="2:15" ht="18" customHeight="1" x14ac:dyDescent="0.2">
      <c r="B29" s="1">
        <f t="shared" si="2"/>
        <v>26</v>
      </c>
      <c r="C29" s="22" t="s">
        <v>52</v>
      </c>
      <c r="D29" s="23"/>
      <c r="E29" s="24" t="s">
        <v>24</v>
      </c>
      <c r="F29" s="110"/>
      <c r="G29" s="108"/>
      <c r="H29" s="108"/>
      <c r="I29" s="108"/>
      <c r="J29" s="108"/>
      <c r="K29" s="114"/>
      <c r="L29" s="109"/>
      <c r="M29" s="104">
        <f t="shared" si="0"/>
        <v>0</v>
      </c>
      <c r="N29" s="105">
        <f t="shared" si="1"/>
        <v>0</v>
      </c>
      <c r="O29" s="106">
        <v>0</v>
      </c>
    </row>
    <row r="30" spans="2:15" ht="18" customHeight="1" x14ac:dyDescent="0.2">
      <c r="B30" s="1">
        <f t="shared" si="2"/>
        <v>27</v>
      </c>
      <c r="C30" s="22" t="s">
        <v>53</v>
      </c>
      <c r="D30" s="23"/>
      <c r="E30" s="24" t="s">
        <v>3</v>
      </c>
      <c r="F30" s="110"/>
      <c r="G30" s="108"/>
      <c r="H30" s="108" t="s">
        <v>8</v>
      </c>
      <c r="I30" s="108"/>
      <c r="J30" s="108"/>
      <c r="K30" s="108"/>
      <c r="L30" s="115"/>
      <c r="M30" s="104">
        <f t="shared" si="0"/>
        <v>0</v>
      </c>
      <c r="N30" s="105">
        <f t="shared" si="1"/>
        <v>0</v>
      </c>
      <c r="O30" s="106">
        <v>0</v>
      </c>
    </row>
    <row r="31" spans="2:15" ht="18" customHeight="1" x14ac:dyDescent="0.2">
      <c r="B31" s="1">
        <f t="shared" si="2"/>
        <v>28</v>
      </c>
      <c r="C31" s="22" t="s">
        <v>54</v>
      </c>
      <c r="D31" s="23"/>
      <c r="E31" s="24" t="s">
        <v>17</v>
      </c>
      <c r="F31" s="113"/>
      <c r="G31" s="111"/>
      <c r="H31" s="116"/>
      <c r="I31" s="120"/>
      <c r="J31" s="111"/>
      <c r="K31" s="111"/>
      <c r="L31" s="112"/>
      <c r="M31" s="104">
        <f t="shared" si="0"/>
        <v>0</v>
      </c>
      <c r="N31" s="105">
        <f t="shared" si="1"/>
        <v>0</v>
      </c>
      <c r="O31" s="106">
        <v>0</v>
      </c>
    </row>
    <row r="32" spans="2:15" ht="18" customHeight="1" x14ac:dyDescent="0.2">
      <c r="B32" s="1">
        <f t="shared" si="2"/>
        <v>29</v>
      </c>
      <c r="C32" s="22" t="s">
        <v>55</v>
      </c>
      <c r="D32" s="23"/>
      <c r="E32" s="24" t="s">
        <v>24</v>
      </c>
      <c r="F32" s="110"/>
      <c r="G32" s="108"/>
      <c r="H32" s="108"/>
      <c r="I32" s="108"/>
      <c r="J32" s="108"/>
      <c r="K32" s="114"/>
      <c r="L32" s="109"/>
      <c r="M32" s="104">
        <f t="shared" si="0"/>
        <v>0</v>
      </c>
      <c r="N32" s="105">
        <f t="shared" si="1"/>
        <v>0</v>
      </c>
      <c r="O32" s="106">
        <v>0</v>
      </c>
    </row>
    <row r="33" spans="2:15" ht="18" customHeight="1" x14ac:dyDescent="0.2">
      <c r="B33" s="1">
        <f t="shared" si="2"/>
        <v>30</v>
      </c>
      <c r="C33" s="22" t="s">
        <v>56</v>
      </c>
      <c r="D33" s="23"/>
      <c r="E33" s="24" t="s">
        <v>6</v>
      </c>
      <c r="F33" s="118"/>
      <c r="G33" s="111"/>
      <c r="H33" s="111"/>
      <c r="I33" s="111"/>
      <c r="J33" s="111"/>
      <c r="K33" s="111"/>
      <c r="L33" s="117"/>
      <c r="M33" s="104">
        <f t="shared" si="0"/>
        <v>0</v>
      </c>
      <c r="N33" s="105">
        <f t="shared" si="1"/>
        <v>0</v>
      </c>
      <c r="O33" s="106">
        <v>0</v>
      </c>
    </row>
    <row r="34" spans="2:15" ht="18" customHeight="1" x14ac:dyDescent="0.2">
      <c r="B34" s="1">
        <f t="shared" si="2"/>
        <v>31</v>
      </c>
      <c r="C34" s="22" t="s">
        <v>57</v>
      </c>
      <c r="D34" s="23"/>
      <c r="E34" s="24" t="s">
        <v>17</v>
      </c>
      <c r="F34" s="113"/>
      <c r="G34" s="111"/>
      <c r="H34" s="111"/>
      <c r="I34" s="116"/>
      <c r="J34" s="111"/>
      <c r="K34" s="111"/>
      <c r="L34" s="112"/>
      <c r="M34" s="104">
        <f t="shared" si="0"/>
        <v>0</v>
      </c>
      <c r="N34" s="105">
        <f t="shared" si="1"/>
        <v>0</v>
      </c>
      <c r="O34" s="106">
        <v>0</v>
      </c>
    </row>
    <row r="35" spans="2:15" ht="18" customHeight="1" x14ac:dyDescent="0.2">
      <c r="B35" s="1">
        <f t="shared" si="2"/>
        <v>32</v>
      </c>
      <c r="C35" s="22" t="s">
        <v>58</v>
      </c>
      <c r="D35" s="23"/>
      <c r="E35" s="24" t="s">
        <v>25</v>
      </c>
      <c r="F35" s="113"/>
      <c r="G35" s="111"/>
      <c r="H35" s="111"/>
      <c r="I35" s="111"/>
      <c r="J35" s="116"/>
      <c r="K35" s="111"/>
      <c r="L35" s="112"/>
      <c r="M35" s="104">
        <f t="shared" si="0"/>
        <v>0</v>
      </c>
      <c r="N35" s="105">
        <f t="shared" si="1"/>
        <v>0</v>
      </c>
      <c r="O35" s="106">
        <v>0</v>
      </c>
    </row>
    <row r="36" spans="2:15" ht="18" customHeight="1" x14ac:dyDescent="0.2">
      <c r="B36" s="1">
        <f t="shared" si="2"/>
        <v>33</v>
      </c>
      <c r="C36" s="22" t="s">
        <v>59</v>
      </c>
      <c r="D36" s="23"/>
      <c r="E36" s="24" t="s">
        <v>3</v>
      </c>
      <c r="F36" s="110"/>
      <c r="G36" s="108"/>
      <c r="H36" s="108"/>
      <c r="I36" s="108"/>
      <c r="J36" s="108"/>
      <c r="K36" s="108"/>
      <c r="L36" s="115"/>
      <c r="M36" s="104">
        <f t="shared" si="0"/>
        <v>0</v>
      </c>
      <c r="N36" s="105">
        <f t="shared" si="1"/>
        <v>0</v>
      </c>
      <c r="O36" s="106">
        <v>0</v>
      </c>
    </row>
    <row r="37" spans="2:15" ht="18" customHeight="1" x14ac:dyDescent="0.2">
      <c r="B37" s="1">
        <f t="shared" si="2"/>
        <v>34</v>
      </c>
      <c r="C37" s="22" t="s">
        <v>60</v>
      </c>
      <c r="D37" s="23"/>
      <c r="E37" s="24" t="s">
        <v>6</v>
      </c>
      <c r="F37" s="118"/>
      <c r="G37" s="111"/>
      <c r="H37" s="111"/>
      <c r="I37" s="111"/>
      <c r="J37" s="111"/>
      <c r="K37" s="111"/>
      <c r="L37" s="117"/>
      <c r="M37" s="104">
        <f t="shared" si="0"/>
        <v>0</v>
      </c>
      <c r="N37" s="105">
        <f t="shared" si="1"/>
        <v>0</v>
      </c>
      <c r="O37" s="106">
        <v>0</v>
      </c>
    </row>
    <row r="38" spans="2:15" ht="18" customHeight="1" x14ac:dyDescent="0.2">
      <c r="B38" s="1">
        <f t="shared" si="2"/>
        <v>35</v>
      </c>
      <c r="C38" s="22" t="s">
        <v>61</v>
      </c>
      <c r="D38" s="23"/>
      <c r="E38" s="24" t="s">
        <v>72</v>
      </c>
      <c r="F38" s="113"/>
      <c r="G38" s="111"/>
      <c r="H38" s="111"/>
      <c r="I38" s="116"/>
      <c r="J38" s="111"/>
      <c r="K38" s="111"/>
      <c r="L38" s="112"/>
      <c r="M38" s="104">
        <f t="shared" si="0"/>
        <v>0</v>
      </c>
      <c r="N38" s="105">
        <f t="shared" si="1"/>
        <v>0</v>
      </c>
      <c r="O38" s="106">
        <v>0</v>
      </c>
    </row>
    <row r="39" spans="2:15" ht="18" customHeight="1" x14ac:dyDescent="0.2">
      <c r="B39" s="1">
        <f t="shared" si="2"/>
        <v>36</v>
      </c>
      <c r="C39" s="22" t="s">
        <v>62</v>
      </c>
      <c r="D39" s="23"/>
      <c r="E39" s="24" t="s">
        <v>16</v>
      </c>
      <c r="F39" s="118"/>
      <c r="G39" s="111"/>
      <c r="H39" s="111"/>
      <c r="I39" s="111"/>
      <c r="J39" s="111"/>
      <c r="K39" s="111"/>
      <c r="L39" s="112"/>
      <c r="M39" s="104">
        <f t="shared" si="0"/>
        <v>0</v>
      </c>
      <c r="N39" s="105">
        <f t="shared" si="1"/>
        <v>0</v>
      </c>
      <c r="O39" s="106">
        <v>0</v>
      </c>
    </row>
    <row r="40" spans="2:15" ht="18" customHeight="1" x14ac:dyDescent="0.2">
      <c r="B40" s="1">
        <f t="shared" si="2"/>
        <v>37</v>
      </c>
      <c r="C40" s="22" t="s">
        <v>63</v>
      </c>
      <c r="D40" s="23"/>
      <c r="E40" s="24" t="s">
        <v>6</v>
      </c>
      <c r="F40" s="118"/>
      <c r="G40" s="111"/>
      <c r="H40" s="111"/>
      <c r="I40" s="111"/>
      <c r="J40" s="111"/>
      <c r="K40" s="111"/>
      <c r="L40" s="117"/>
      <c r="M40" s="104">
        <f t="shared" si="0"/>
        <v>0</v>
      </c>
      <c r="N40" s="105">
        <f t="shared" si="1"/>
        <v>0</v>
      </c>
      <c r="O40" s="106">
        <v>0</v>
      </c>
    </row>
    <row r="41" spans="2:15" ht="18" customHeight="1" x14ac:dyDescent="0.2">
      <c r="B41" s="1">
        <f t="shared" si="2"/>
        <v>38</v>
      </c>
      <c r="C41" s="22" t="s">
        <v>64</v>
      </c>
      <c r="D41" s="23"/>
      <c r="E41" s="24" t="s">
        <v>24</v>
      </c>
      <c r="F41" s="110"/>
      <c r="G41" s="108"/>
      <c r="H41" s="108"/>
      <c r="I41" s="108"/>
      <c r="J41" s="108"/>
      <c r="K41" s="114"/>
      <c r="L41" s="109"/>
      <c r="M41" s="104">
        <f t="shared" si="0"/>
        <v>0</v>
      </c>
      <c r="N41" s="105">
        <f t="shared" si="1"/>
        <v>0</v>
      </c>
      <c r="O41" s="106">
        <v>0</v>
      </c>
    </row>
    <row r="42" spans="2:15" ht="18" customHeight="1" x14ac:dyDescent="0.2">
      <c r="B42" s="1">
        <f t="shared" si="2"/>
        <v>39</v>
      </c>
      <c r="C42" s="22" t="s">
        <v>65</v>
      </c>
      <c r="D42" s="23"/>
      <c r="E42" s="24" t="s">
        <v>73</v>
      </c>
      <c r="F42" s="113"/>
      <c r="G42" s="111"/>
      <c r="H42" s="116"/>
      <c r="I42" s="111"/>
      <c r="J42" s="111"/>
      <c r="K42" s="111"/>
      <c r="L42" s="112"/>
      <c r="M42" s="104">
        <f t="shared" si="0"/>
        <v>0</v>
      </c>
      <c r="N42" s="105">
        <f t="shared" si="1"/>
        <v>0</v>
      </c>
      <c r="O42" s="106">
        <v>0</v>
      </c>
    </row>
    <row r="43" spans="2:15" ht="18" customHeight="1" x14ac:dyDescent="0.2">
      <c r="B43" s="1">
        <f t="shared" si="2"/>
        <v>40</v>
      </c>
      <c r="C43" s="22" t="s">
        <v>66</v>
      </c>
      <c r="D43" s="23"/>
      <c r="E43" s="24" t="s">
        <v>6</v>
      </c>
      <c r="F43" s="118"/>
      <c r="G43" s="111"/>
      <c r="H43" s="111"/>
      <c r="I43" s="111"/>
      <c r="J43" s="111"/>
      <c r="K43" s="111"/>
      <c r="L43" s="117"/>
      <c r="M43" s="104">
        <f t="shared" si="0"/>
        <v>0</v>
      </c>
      <c r="N43" s="105">
        <f t="shared" si="1"/>
        <v>0</v>
      </c>
      <c r="O43" s="106">
        <v>0</v>
      </c>
    </row>
    <row r="44" spans="2:15" ht="18" customHeight="1" x14ac:dyDescent="0.2">
      <c r="B44" s="1">
        <f t="shared" si="2"/>
        <v>41</v>
      </c>
      <c r="C44" s="22" t="s">
        <v>67</v>
      </c>
      <c r="D44" s="23"/>
      <c r="E44" s="24" t="s">
        <v>3</v>
      </c>
      <c r="F44" s="110"/>
      <c r="G44" s="108"/>
      <c r="H44" s="108"/>
      <c r="I44" s="108"/>
      <c r="J44" s="108"/>
      <c r="K44" s="108"/>
      <c r="L44" s="115"/>
      <c r="M44" s="104">
        <f t="shared" si="0"/>
        <v>0</v>
      </c>
      <c r="N44" s="105">
        <f t="shared" si="1"/>
        <v>0</v>
      </c>
      <c r="O44" s="106">
        <v>0</v>
      </c>
    </row>
    <row r="45" spans="2:15" ht="18" customHeight="1" x14ac:dyDescent="0.2">
      <c r="B45" s="1">
        <f t="shared" si="2"/>
        <v>42</v>
      </c>
      <c r="C45" s="22" t="s">
        <v>68</v>
      </c>
      <c r="D45" s="23"/>
      <c r="E45" s="24" t="s">
        <v>24</v>
      </c>
      <c r="F45" s="110"/>
      <c r="G45" s="108"/>
      <c r="H45" s="108"/>
      <c r="I45" s="108"/>
      <c r="J45" s="108"/>
      <c r="K45" s="114"/>
      <c r="L45" s="109"/>
      <c r="M45" s="104">
        <f t="shared" si="0"/>
        <v>0</v>
      </c>
      <c r="N45" s="105">
        <f t="shared" si="1"/>
        <v>0</v>
      </c>
      <c r="O45" s="106">
        <v>0</v>
      </c>
    </row>
    <row r="46" spans="2:15" ht="18" customHeight="1" x14ac:dyDescent="0.2">
      <c r="B46" s="1">
        <f t="shared" si="2"/>
        <v>43</v>
      </c>
      <c r="C46" s="22" t="s">
        <v>69</v>
      </c>
      <c r="D46" s="23"/>
      <c r="E46" s="24" t="s">
        <v>2</v>
      </c>
      <c r="F46" s="113"/>
      <c r="G46" s="111"/>
      <c r="H46" s="111"/>
      <c r="I46" s="111" t="s">
        <v>8</v>
      </c>
      <c r="J46" s="111"/>
      <c r="K46" s="111"/>
      <c r="L46" s="112"/>
      <c r="M46" s="104">
        <f t="shared" si="0"/>
        <v>0</v>
      </c>
      <c r="N46" s="105">
        <f t="shared" si="1"/>
        <v>0</v>
      </c>
      <c r="O46" s="106">
        <v>0</v>
      </c>
    </row>
    <row r="47" spans="2:15" ht="18" customHeight="1" x14ac:dyDescent="0.2">
      <c r="B47" s="1">
        <f t="shared" si="2"/>
        <v>44</v>
      </c>
      <c r="C47" s="22" t="s">
        <v>70</v>
      </c>
      <c r="D47" s="23"/>
      <c r="E47" s="24" t="s">
        <v>16</v>
      </c>
      <c r="F47" s="118"/>
      <c r="G47" s="111"/>
      <c r="H47" s="111"/>
      <c r="I47" s="111"/>
      <c r="J47" s="111"/>
      <c r="K47" s="111"/>
      <c r="L47" s="112"/>
      <c r="M47" s="104">
        <f t="shared" si="0"/>
        <v>0</v>
      </c>
      <c r="N47" s="105">
        <f t="shared" si="1"/>
        <v>0</v>
      </c>
      <c r="O47" s="106">
        <v>0</v>
      </c>
    </row>
    <row r="48" spans="2:15" ht="18" customHeight="1" x14ac:dyDescent="0.2">
      <c r="B48" s="1">
        <f t="shared" si="2"/>
        <v>45</v>
      </c>
      <c r="C48" s="22" t="s">
        <v>71</v>
      </c>
      <c r="D48" s="23"/>
      <c r="E48" s="24" t="s">
        <v>2</v>
      </c>
      <c r="F48" s="113"/>
      <c r="G48" s="120"/>
      <c r="H48" s="111"/>
      <c r="I48" s="120"/>
      <c r="J48" s="111"/>
      <c r="K48" s="120"/>
      <c r="L48" s="112"/>
      <c r="M48" s="104">
        <f t="shared" ref="M48" si="3">SUM(F48:L48)</f>
        <v>0</v>
      </c>
      <c r="N48" s="105">
        <f t="shared" ref="N48" si="4">O48-M48</f>
        <v>0</v>
      </c>
      <c r="O48" s="106">
        <v>0</v>
      </c>
    </row>
    <row r="49" spans="1:21" ht="18" customHeight="1" x14ac:dyDescent="0.2">
      <c r="B49" s="1">
        <f t="shared" si="2"/>
        <v>46</v>
      </c>
      <c r="C49" s="22"/>
      <c r="D49" s="23"/>
      <c r="E49" s="24"/>
      <c r="F49" s="113"/>
      <c r="G49" s="111"/>
      <c r="H49" s="111"/>
      <c r="I49" s="111"/>
      <c r="J49" s="111"/>
      <c r="K49" s="111"/>
      <c r="L49" s="112"/>
      <c r="M49" s="104">
        <f t="shared" ref="M49:M50" si="5">SUM(F49:L49)</f>
        <v>0</v>
      </c>
      <c r="N49" s="105">
        <f t="shared" ref="N49:N50" si="6">O49-M49</f>
        <v>0</v>
      </c>
      <c r="O49" s="106">
        <v>0</v>
      </c>
    </row>
    <row r="50" spans="1:21" ht="18" customHeight="1" x14ac:dyDescent="0.2">
      <c r="B50" s="1">
        <f t="shared" si="2"/>
        <v>47</v>
      </c>
      <c r="C50" s="22"/>
      <c r="D50" s="23"/>
      <c r="E50" s="24"/>
      <c r="F50" s="113"/>
      <c r="G50" s="120"/>
      <c r="H50" s="111"/>
      <c r="I50" s="120"/>
      <c r="J50" s="111"/>
      <c r="K50" s="120"/>
      <c r="L50" s="112"/>
      <c r="M50" s="104">
        <f t="shared" si="5"/>
        <v>0</v>
      </c>
      <c r="N50" s="105">
        <f t="shared" si="6"/>
        <v>0</v>
      </c>
      <c r="O50" s="106">
        <v>0</v>
      </c>
    </row>
    <row r="51" spans="1:21" ht="18" customHeight="1" thickBot="1" x14ac:dyDescent="0.3">
      <c r="B51" s="1" t="s">
        <v>8</v>
      </c>
      <c r="C51" s="25" t="s">
        <v>8</v>
      </c>
      <c r="D51" s="26"/>
      <c r="E51" s="24" t="s">
        <v>8</v>
      </c>
      <c r="F51" s="86" t="s">
        <v>8</v>
      </c>
      <c r="G51" s="87" t="s">
        <v>8</v>
      </c>
      <c r="H51" s="87" t="s">
        <v>8</v>
      </c>
      <c r="I51" s="87" t="s">
        <v>8</v>
      </c>
      <c r="J51" s="87" t="s">
        <v>8</v>
      </c>
      <c r="K51" s="87" t="s">
        <v>8</v>
      </c>
      <c r="L51" s="88" t="s">
        <v>8</v>
      </c>
      <c r="M51" s="89" t="s">
        <v>8</v>
      </c>
      <c r="N51" s="90"/>
      <c r="O51" s="91"/>
    </row>
    <row r="52" spans="1:21" ht="21" customHeight="1" thickBot="1" x14ac:dyDescent="0.25">
      <c r="B52" s="1">
        <f>SUM(B34:B47)</f>
        <v>525</v>
      </c>
      <c r="C52" s="27" t="s">
        <v>9</v>
      </c>
      <c r="D52" s="28"/>
      <c r="E52" s="29"/>
      <c r="F52" s="30">
        <f>SUM(F4:F51)</f>
        <v>0</v>
      </c>
      <c r="G52" s="31">
        <f>SUM(G4:G51)</f>
        <v>0</v>
      </c>
      <c r="H52" s="31">
        <f>SUM(H4:H51)</f>
        <v>0</v>
      </c>
      <c r="I52" s="31">
        <f>SUM(I4:I51)</f>
        <v>0</v>
      </c>
      <c r="J52" s="31">
        <f>SUM(J4:J51)</f>
        <v>0</v>
      </c>
      <c r="K52" s="31">
        <f>SUM(K4:K51)</f>
        <v>0</v>
      </c>
      <c r="L52" s="32">
        <f>SUM(L4:L51)</f>
        <v>0</v>
      </c>
      <c r="M52" s="33">
        <f>SUM(M4:M51)</f>
        <v>0</v>
      </c>
      <c r="N52" s="34">
        <f>SUM(N4:N51)</f>
        <v>0</v>
      </c>
      <c r="O52" s="35">
        <f>SUM(O4:O51)</f>
        <v>0</v>
      </c>
    </row>
    <row r="53" spans="1:21" s="36" customFormat="1" ht="21" customHeight="1" thickBot="1" x14ac:dyDescent="0.25">
      <c r="A53" s="1" t="s">
        <v>8</v>
      </c>
      <c r="C53" s="37" t="s">
        <v>10</v>
      </c>
      <c r="D53" s="38"/>
      <c r="E53" s="39"/>
      <c r="F53" s="40">
        <f>SUM(F52,F6,F28,F46,F48)</f>
        <v>0</v>
      </c>
      <c r="G53" s="41">
        <f>SUM(G7,G14,G21,G26,G31,G34)</f>
        <v>0</v>
      </c>
      <c r="H53" s="41">
        <f>SUM(H5,H9,H13,H18,H22,H30,H36,H42,H44)</f>
        <v>0</v>
      </c>
      <c r="I53" s="41">
        <f>SUM(I8,I10,I19,I23,I29,I32,I41,I45)</f>
        <v>0</v>
      </c>
      <c r="J53" s="41">
        <f>SUM(J17,J27,J35)</f>
        <v>0</v>
      </c>
      <c r="K53" s="41">
        <f>SUM(K4,K11,K16,K25,K39,K47)</f>
        <v>0</v>
      </c>
      <c r="L53" s="42">
        <f>SUM(L12,L15,L20,L24,L33,L37,L40,L43,L38)</f>
        <v>0</v>
      </c>
      <c r="M53" s="43">
        <f>SUM(F53:L53)</f>
        <v>0</v>
      </c>
      <c r="N53" s="44"/>
      <c r="O53" s="45"/>
      <c r="Q53" s="1"/>
      <c r="R53" s="1"/>
      <c r="S53" s="1"/>
      <c r="T53" s="1"/>
      <c r="U53" s="1"/>
    </row>
    <row r="54" spans="1:21" ht="21" customHeight="1" thickBot="1" x14ac:dyDescent="0.25">
      <c r="A54" s="36" t="s">
        <v>8</v>
      </c>
      <c r="C54" s="46" t="s">
        <v>15</v>
      </c>
      <c r="D54" s="47"/>
      <c r="E54" s="48"/>
      <c r="F54" s="49">
        <f>F52-F53</f>
        <v>0</v>
      </c>
      <c r="G54" s="50">
        <f t="shared" ref="G54:L54" si="7">G52-G53</f>
        <v>0</v>
      </c>
      <c r="H54" s="50">
        <f t="shared" si="7"/>
        <v>0</v>
      </c>
      <c r="I54" s="50">
        <f t="shared" si="7"/>
        <v>0</v>
      </c>
      <c r="J54" s="50">
        <f t="shared" si="7"/>
        <v>0</v>
      </c>
      <c r="K54" s="50">
        <f t="shared" si="7"/>
        <v>0</v>
      </c>
      <c r="L54" s="51">
        <f t="shared" si="7"/>
        <v>0</v>
      </c>
      <c r="M54" s="52">
        <f>SUM(F54:L54)</f>
        <v>0</v>
      </c>
      <c r="N54" s="53" t="s">
        <v>8</v>
      </c>
      <c r="O54" s="54"/>
    </row>
    <row r="55" spans="1:21" ht="21" customHeight="1" x14ac:dyDescent="0.2">
      <c r="A55" s="36"/>
      <c r="C55" s="3"/>
      <c r="D55" s="3"/>
      <c r="E55" s="121"/>
      <c r="F55" s="122"/>
      <c r="G55" s="122"/>
      <c r="H55" s="122"/>
      <c r="I55" s="122"/>
      <c r="J55" s="122"/>
      <c r="K55" s="122"/>
      <c r="L55" s="122"/>
      <c r="M55" s="56"/>
      <c r="N55" s="4"/>
    </row>
    <row r="56" spans="1:21" ht="21" customHeight="1" thickBot="1" x14ac:dyDescent="0.25">
      <c r="A56" s="36"/>
      <c r="C56" s="55"/>
      <c r="D56" s="55"/>
      <c r="F56" s="57"/>
      <c r="G56" s="57"/>
      <c r="H56" s="57"/>
      <c r="I56" s="57"/>
      <c r="J56" s="57"/>
      <c r="K56" s="57"/>
      <c r="L56" s="57"/>
      <c r="M56" s="58"/>
      <c r="N56" s="4"/>
    </row>
    <row r="57" spans="1:21" ht="21" customHeight="1" thickBot="1" x14ac:dyDescent="0.25">
      <c r="A57" s="36"/>
      <c r="C57" s="55"/>
      <c r="D57" s="55"/>
      <c r="E57" s="1" t="s">
        <v>20</v>
      </c>
      <c r="F57" s="59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1">
        <v>0</v>
      </c>
      <c r="N57" s="4" t="s">
        <v>21</v>
      </c>
      <c r="O57" s="62">
        <f>SUM(F57:M57)</f>
        <v>0</v>
      </c>
    </row>
    <row r="58" spans="1:21" ht="27" customHeight="1" x14ac:dyDescent="0.3">
      <c r="A58" s="1" t="s">
        <v>23</v>
      </c>
      <c r="D58" s="63"/>
      <c r="E58" s="1" t="s">
        <v>22</v>
      </c>
      <c r="F58" s="64" t="str">
        <f>F3</f>
        <v>Beerzel</v>
      </c>
      <c r="G58" s="65" t="str">
        <f>G3</f>
        <v>K. Hooikt</v>
      </c>
      <c r="H58" s="65" t="str">
        <f>H3</f>
        <v>Merksem</v>
      </c>
      <c r="I58" s="65" t="str">
        <f>I3</f>
        <v>Eendracht</v>
      </c>
      <c r="J58" s="65" t="str">
        <f>J3</f>
        <v>De Vrije</v>
      </c>
      <c r="K58" s="65" t="str">
        <f>K3</f>
        <v>R. Hood</v>
      </c>
      <c r="L58" s="66" t="str">
        <f>L3</f>
        <v>Schriek</v>
      </c>
      <c r="M58" s="67" t="s">
        <v>19</v>
      </c>
    </row>
    <row r="59" spans="1:21" ht="16.5" customHeight="1" x14ac:dyDescent="0.2">
      <c r="C59" s="2">
        <f>SUM(G59:M59)</f>
        <v>0</v>
      </c>
      <c r="E59" s="68" t="s">
        <v>2</v>
      </c>
      <c r="F59" s="81"/>
      <c r="G59" s="69">
        <f>SUM(G57:G58,F7,F14,F21,F26,F31,F34)</f>
        <v>0</v>
      </c>
      <c r="H59" s="69">
        <f>SUM(F5,F9,F13,F18,F22,F30,F36,F44)</f>
        <v>0</v>
      </c>
      <c r="I59" s="69">
        <f>SUM(F8,F10,F19,F23,F29,F32,F41,F45)</f>
        <v>0</v>
      </c>
      <c r="J59" s="69">
        <f>SUM(F17,F27,F35)</f>
        <v>0</v>
      </c>
      <c r="K59" s="69">
        <f>SUM(F4,F11,F16,F25,F39,F47)</f>
        <v>0</v>
      </c>
      <c r="L59" s="69">
        <f>SUM(F12,F15,F20,F24,F33,F37,F40,F43)</f>
        <v>0</v>
      </c>
      <c r="M59" s="70">
        <f>SUM(G59:L59,F38,F42)</f>
        <v>0</v>
      </c>
    </row>
    <row r="60" spans="1:21" ht="16.5" customHeight="1" x14ac:dyDescent="0.2">
      <c r="C60" s="2">
        <f t="shared" ref="C60:C65" si="8">SUM(F60:M60)</f>
        <v>0</v>
      </c>
      <c r="E60" s="71" t="s">
        <v>17</v>
      </c>
      <c r="F60" s="72">
        <f>SUM(F57:F59,G6,G28,G46,G48)</f>
        <v>0</v>
      </c>
      <c r="G60" s="82"/>
      <c r="H60" s="73">
        <f>SUM(G5,G9,G13,G18,G22,G30,G36,G44)</f>
        <v>0</v>
      </c>
      <c r="I60" s="73">
        <f>SUM(G8,G10,G19,G23,G29,G32,G41,G45)</f>
        <v>0</v>
      </c>
      <c r="J60" s="73">
        <f>SUM(G17,G27,G35)</f>
        <v>0</v>
      </c>
      <c r="K60" s="73">
        <f>SUM(G4,G11,G16,G25,G39,G47)</f>
        <v>0</v>
      </c>
      <c r="L60" s="73">
        <f>SUM(G12,G15,G20,G24,G33,G37,G40,G43)</f>
        <v>0</v>
      </c>
      <c r="M60" s="74">
        <f>SUM(G38,G42)</f>
        <v>0</v>
      </c>
    </row>
    <row r="61" spans="1:21" ht="16.5" customHeight="1" x14ac:dyDescent="0.2">
      <c r="C61" s="2">
        <f t="shared" si="8"/>
        <v>0</v>
      </c>
      <c r="E61" s="71" t="s">
        <v>3</v>
      </c>
      <c r="F61" s="72">
        <f>SUM(H6,H28,H46,H48)</f>
        <v>0</v>
      </c>
      <c r="G61" s="73">
        <f>SUM(G59:G60,H7,H14,H21,H26,H31,H34)</f>
        <v>0</v>
      </c>
      <c r="H61" s="82"/>
      <c r="I61" s="73">
        <f>SUM(H8,H10,H19,H23,H29,H32,H41,H45)</f>
        <v>0</v>
      </c>
      <c r="J61" s="73">
        <f>SUM(H17,H27,H35)</f>
        <v>0</v>
      </c>
      <c r="K61" s="73">
        <f>SUM(H4,H11,H16,H25,H39,H47)</f>
        <v>0</v>
      </c>
      <c r="L61" s="73">
        <f>SUM(H12,H15,H20,H24,H33,H37,H40,H43)</f>
        <v>0</v>
      </c>
      <c r="M61" s="74">
        <f>SUM(M59:M60,H38,H42)</f>
        <v>0</v>
      </c>
    </row>
    <row r="62" spans="1:21" ht="16.5" customHeight="1" x14ac:dyDescent="0.2">
      <c r="C62" s="2">
        <f t="shared" si="8"/>
        <v>0</v>
      </c>
      <c r="E62" s="71" t="s">
        <v>4</v>
      </c>
      <c r="F62" s="72">
        <f>SUM(I48,I46,I28,I6)</f>
        <v>0</v>
      </c>
      <c r="G62" s="73">
        <f>SUM(I7,I14,I21,I26,I31,I34)</f>
        <v>0</v>
      </c>
      <c r="H62" s="73">
        <f>SUM(I5,I9,I13,I18,I22,I30,I36,I44)</f>
        <v>0</v>
      </c>
      <c r="I62" s="82"/>
      <c r="J62" s="73">
        <f>SUM(I17,I27,I35)</f>
        <v>0</v>
      </c>
      <c r="K62" s="73">
        <f>SUM(I4,I11,I16,I25,I39,I47)</f>
        <v>0</v>
      </c>
      <c r="L62" s="73">
        <f>SUM(I12,I15,I20,I24,I33,I37,I40,I43)</f>
        <v>0</v>
      </c>
      <c r="M62" s="74">
        <f>SUM(I38,I42)</f>
        <v>0</v>
      </c>
    </row>
    <row r="63" spans="1:21" ht="16.5" customHeight="1" x14ac:dyDescent="0.2">
      <c r="C63" s="2">
        <f t="shared" si="8"/>
        <v>0</v>
      </c>
      <c r="E63" s="71" t="s">
        <v>5</v>
      </c>
      <c r="F63" s="72">
        <f>SUM(J6,J28,J46,J48)</f>
        <v>0</v>
      </c>
      <c r="G63" s="73">
        <f>SUM(J7,J14,J21,J26,J31,J34)</f>
        <v>0</v>
      </c>
      <c r="H63" s="73">
        <f>SUM(J5,J9,J13,J18,J22,J30,J36,J44)</f>
        <v>0</v>
      </c>
      <c r="I63" s="73">
        <f>SUM(J8,J10,J19,J23,J29,J32,J41,J45)</f>
        <v>0</v>
      </c>
      <c r="J63" s="82"/>
      <c r="K63" s="73">
        <f>SUM(J4,J11,J16,J25,J39,J47)</f>
        <v>0</v>
      </c>
      <c r="L63" s="73">
        <f>SUM(J12,J15,J20,J24,J33,J37,J40,J43)</f>
        <v>0</v>
      </c>
      <c r="M63" s="74">
        <f>SUM(J38,J42)</f>
        <v>0</v>
      </c>
    </row>
    <row r="64" spans="1:21" ht="16.5" customHeight="1" x14ac:dyDescent="0.2">
      <c r="C64" s="2">
        <f>SUM(F64:M64)</f>
        <v>0</v>
      </c>
      <c r="E64" s="71" t="s">
        <v>16</v>
      </c>
      <c r="F64" s="72">
        <f>SUM(K6,K28,K46,K48)</f>
        <v>0</v>
      </c>
      <c r="G64" s="73">
        <f>SUM(K7,K14,K21,K26,K31,K34)</f>
        <v>0</v>
      </c>
      <c r="H64" s="73">
        <f>SUM(K5,K9,K13,K18,K22,K30,K36,K44)</f>
        <v>0</v>
      </c>
      <c r="I64" s="73">
        <f>SUM(K8,K10,K19,K23,K29,K32,K41,K45)</f>
        <v>0</v>
      </c>
      <c r="J64" s="73">
        <f>SUM(K17,K27,K35)</f>
        <v>0</v>
      </c>
      <c r="K64" s="82"/>
      <c r="L64" s="73">
        <f>SUM(L12,L15,L20,L24,L33,L37,L40,L43)</f>
        <v>0</v>
      </c>
      <c r="M64" s="74">
        <f>SUM(K38,K42)</f>
        <v>0</v>
      </c>
    </row>
    <row r="65" spans="3:15" ht="16.5" customHeight="1" x14ac:dyDescent="0.2">
      <c r="C65" s="2">
        <f t="shared" si="8"/>
        <v>0</v>
      </c>
      <c r="E65" s="75" t="s">
        <v>6</v>
      </c>
      <c r="F65" s="76">
        <f>SUM(L6,L28,L46,L48)</f>
        <v>0</v>
      </c>
      <c r="G65" s="77">
        <f>SUM(G61:G64,L7,L14,L21,L26,L31,L34)</f>
        <v>0</v>
      </c>
      <c r="H65" s="77">
        <f>SUM(L5,L9,L13,L18,L22,L30,L36,L44)</f>
        <v>0</v>
      </c>
      <c r="I65" s="77">
        <f>SUM(L8,L10,L19,L23,L29,L32,L41,L45)</f>
        <v>0</v>
      </c>
      <c r="J65" s="77">
        <f>SUM(L17,L27,L35)</f>
        <v>0</v>
      </c>
      <c r="K65" s="77">
        <f>SUM(L4,L11,L16,L25,L39,L47)</f>
        <v>0</v>
      </c>
      <c r="L65" s="83"/>
      <c r="M65" s="78">
        <f>SUM(L39,L42)</f>
        <v>0</v>
      </c>
    </row>
    <row r="66" spans="3:15" ht="16.5" customHeight="1" x14ac:dyDescent="0.2">
      <c r="F66" s="1">
        <f t="shared" ref="F66:J66" si="9">SUM(F59:F65)</f>
        <v>0</v>
      </c>
      <c r="G66" s="1">
        <f>SUM(G59:G65)</f>
        <v>0</v>
      </c>
      <c r="H66" s="1">
        <f t="shared" si="9"/>
        <v>0</v>
      </c>
      <c r="I66" s="1">
        <f t="shared" si="9"/>
        <v>0</v>
      </c>
      <c r="J66" s="1">
        <f t="shared" si="9"/>
        <v>0</v>
      </c>
      <c r="K66" s="1">
        <f>SUM(K59:K65)</f>
        <v>0</v>
      </c>
      <c r="L66" s="1">
        <f>SUM(L59:L65)</f>
        <v>0</v>
      </c>
      <c r="M66" s="5">
        <f>SUM(M59:M65)</f>
        <v>0</v>
      </c>
      <c r="N66" s="62">
        <f>SUM(F66:M66)</f>
        <v>0</v>
      </c>
    </row>
    <row r="67" spans="3:15" x14ac:dyDescent="0.2">
      <c r="C67" s="2">
        <f>SUM(C59:C66)</f>
        <v>0</v>
      </c>
    </row>
    <row r="68" spans="3:15" ht="20.25" x14ac:dyDescent="0.2">
      <c r="E68" s="63"/>
      <c r="F68" s="63"/>
      <c r="G68" s="63"/>
      <c r="H68" s="63"/>
      <c r="I68" s="63"/>
      <c r="J68" s="63"/>
      <c r="K68" s="63"/>
      <c r="L68" s="63"/>
      <c r="M68" s="63"/>
      <c r="O68" s="79" t="s">
        <v>8</v>
      </c>
    </row>
    <row r="69" spans="3:15" x14ac:dyDescent="0.2">
      <c r="E69" s="63"/>
      <c r="F69" s="63"/>
      <c r="G69" s="63"/>
      <c r="H69" s="63"/>
      <c r="I69" s="63"/>
      <c r="J69" s="63"/>
      <c r="K69" s="63"/>
      <c r="L69" s="63"/>
      <c r="M69" s="63"/>
    </row>
    <row r="70" spans="3:15" x14ac:dyDescent="0.2">
      <c r="E70" s="63"/>
      <c r="F70" s="63"/>
      <c r="G70" s="63"/>
      <c r="H70" s="63"/>
      <c r="I70" s="63"/>
      <c r="J70" s="63"/>
      <c r="K70" s="63"/>
      <c r="L70" s="63"/>
      <c r="M70" s="63"/>
    </row>
    <row r="71" spans="3:15" x14ac:dyDescent="0.2">
      <c r="E71" s="63"/>
      <c r="F71" s="80" t="s">
        <v>8</v>
      </c>
      <c r="G71" s="63"/>
      <c r="H71" s="63"/>
      <c r="I71" s="63"/>
      <c r="J71" s="63"/>
      <c r="K71" s="63"/>
      <c r="L71" s="63"/>
      <c r="M71" s="63"/>
    </row>
    <row r="72" spans="3:15" x14ac:dyDescent="0.2">
      <c r="E72" s="63"/>
      <c r="F72" s="63"/>
      <c r="G72" s="80" t="s">
        <v>8</v>
      </c>
      <c r="H72" s="63"/>
      <c r="I72" s="63"/>
      <c r="J72" s="63"/>
      <c r="K72" s="63"/>
      <c r="L72" s="63"/>
      <c r="M72" s="63"/>
    </row>
    <row r="73" spans="3:15" x14ac:dyDescent="0.2">
      <c r="E73" s="63"/>
      <c r="F73" s="63"/>
      <c r="G73" s="63"/>
      <c r="H73" s="63"/>
      <c r="I73" s="63"/>
      <c r="J73" s="63"/>
      <c r="K73" s="63"/>
      <c r="L73" s="63"/>
      <c r="M73" s="63"/>
    </row>
  </sheetData>
  <phoneticPr fontId="2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Kempisch Verbond der Staande Wipschutters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K.V.S.W</dc:creator>
  <cp:lastModifiedBy>Kv sw</cp:lastModifiedBy>
  <cp:lastPrinted>2015-03-22T08:32:46Z</cp:lastPrinted>
  <dcterms:created xsi:type="dcterms:W3CDTF">2014-03-24T12:06:10Z</dcterms:created>
  <dcterms:modified xsi:type="dcterms:W3CDTF">2026-01-20T09:52:00Z</dcterms:modified>
</cp:coreProperties>
</file>