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etotajs\Desktop\"/>
    </mc:Choice>
  </mc:AlternateContent>
  <xr:revisionPtr revIDLastSave="0" documentId="13_ncr:1_{EEB8B564-FEBA-4B12-A14E-0A0559D9D0DB}" xr6:coauthVersionLast="36" xr6:coauthVersionMax="36" xr10:uidLastSave="{00000000-0000-0000-0000-000000000000}"/>
  <bookViews>
    <workbookView xWindow="0" yWindow="0" windowWidth="20112" windowHeight="8016" xr2:uid="{49486896-065C-43BC-AD1D-3F5A7E0C05B2}"/>
  </bookViews>
  <sheets>
    <sheet name="Punkti Z" sheetId="1" r:id="rId1"/>
    <sheet name="Punkti M" sheetId="2" r:id="rId2"/>
    <sheet name="Z ind" sheetId="3" r:id="rId3"/>
    <sheet name="M ind" sheetId="4" r:id="rId4"/>
  </sheets>
  <definedNames>
    <definedName name="_xlnm._FilterDatabase" localSheetId="3" hidden="1">'M ind'!$A$7:$P$31</definedName>
    <definedName name="_xlnm._FilterDatabase" localSheetId="2" hidden="1">'Z ind'!$A$6:$P$30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7" i="4" l="1"/>
  <c r="O26" i="4"/>
  <c r="O24" i="4"/>
  <c r="O18" i="4"/>
  <c r="O12" i="4"/>
  <c r="O28" i="4"/>
  <c r="O21" i="4"/>
  <c r="O14" i="4"/>
  <c r="O19" i="4"/>
  <c r="O25" i="4"/>
  <c r="O17" i="4"/>
  <c r="O23" i="4"/>
  <c r="O9" i="4"/>
  <c r="O11" i="4"/>
  <c r="O16" i="4"/>
  <c r="O29" i="4"/>
  <c r="O22" i="4"/>
  <c r="O15" i="4"/>
  <c r="O10" i="4"/>
  <c r="O8" i="4"/>
  <c r="O20" i="4"/>
  <c r="O13" i="4"/>
  <c r="O10" i="3"/>
  <c r="O9" i="3"/>
  <c r="O19" i="3"/>
  <c r="O21" i="3"/>
  <c r="O22" i="3"/>
  <c r="O16" i="3"/>
  <c r="O27" i="3"/>
  <c r="O26" i="3"/>
  <c r="O18" i="3"/>
  <c r="O24" i="3"/>
  <c r="O25" i="3"/>
  <c r="O13" i="3"/>
  <c r="O11" i="3"/>
  <c r="O8" i="3"/>
  <c r="O15" i="3"/>
  <c r="O14" i="3"/>
  <c r="O7" i="3"/>
  <c r="O23" i="3"/>
  <c r="O17" i="3"/>
  <c r="O12" i="3"/>
  <c r="O20" i="3"/>
  <c r="O6" i="2" l="1"/>
  <c r="O7" i="2"/>
  <c r="O8" i="2"/>
  <c r="O9" i="2"/>
  <c r="O10" i="2"/>
  <c r="O13" i="2"/>
  <c r="O14" i="2"/>
  <c r="O15" i="2"/>
  <c r="O16" i="2"/>
  <c r="O17" i="2"/>
  <c r="O18" i="2"/>
  <c r="O19" i="2"/>
  <c r="O22" i="2"/>
  <c r="O23" i="2"/>
  <c r="O24" i="2"/>
  <c r="O25" i="2"/>
  <c r="O26" i="2"/>
  <c r="O27" i="2"/>
  <c r="O30" i="2"/>
  <c r="O31" i="2"/>
  <c r="O32" i="2"/>
  <c r="O33" i="2"/>
  <c r="O34" i="2"/>
  <c r="O5" i="2"/>
  <c r="O7" i="1"/>
  <c r="O8" i="1"/>
  <c r="O9" i="1"/>
  <c r="O10" i="1"/>
  <c r="O11" i="1"/>
  <c r="O12" i="1"/>
  <c r="O15" i="1"/>
  <c r="O16" i="1"/>
  <c r="O17" i="1"/>
  <c r="O18" i="1"/>
  <c r="O19" i="1"/>
  <c r="O20" i="1"/>
  <c r="O23" i="1"/>
  <c r="O24" i="1"/>
  <c r="O25" i="1"/>
  <c r="O26" i="1"/>
  <c r="O27" i="1"/>
  <c r="O30" i="1"/>
  <c r="O31" i="1"/>
  <c r="O32" i="1"/>
  <c r="O33" i="1"/>
  <c r="O34" i="1"/>
  <c r="O35" i="1"/>
  <c r="O6" i="1"/>
</calcChain>
</file>

<file path=xl/sharedStrings.xml><?xml version="1.0" encoding="utf-8"?>
<sst xmlns="http://schemas.openxmlformats.org/spreadsheetml/2006/main" count="581" uniqueCount="165">
  <si>
    <t>Četrcīņa  “Draudzība”</t>
  </si>
  <si>
    <t>Vārds,  uzvārds</t>
  </si>
  <si>
    <t>Dz.g.</t>
  </si>
  <si>
    <t>Skola</t>
  </si>
  <si>
    <t>Nr.</t>
  </si>
  <si>
    <t>60m  rez.</t>
  </si>
  <si>
    <t xml:space="preserve">Punkti       </t>
  </si>
  <si>
    <t>T / L  rez.</t>
  </si>
  <si>
    <t xml:space="preserve">Punkti  </t>
  </si>
  <si>
    <t>B. meš. Rez.</t>
  </si>
  <si>
    <t>500 m  rez.</t>
  </si>
  <si>
    <t xml:space="preserve">Punkti      </t>
  </si>
  <si>
    <t>25.09.2024.</t>
  </si>
  <si>
    <t>Saldus  vidusskola</t>
  </si>
  <si>
    <t>Tiļļa  Miks</t>
  </si>
  <si>
    <t>2010.</t>
  </si>
  <si>
    <t>Saldus  vsk.</t>
  </si>
  <si>
    <t>Vītols  Ritvars</t>
  </si>
  <si>
    <t>Krūmiņš  Patriks</t>
  </si>
  <si>
    <t>Siliņš  Niklāvs</t>
  </si>
  <si>
    <t>2011.</t>
  </si>
  <si>
    <t>Čampers  Anrijs</t>
  </si>
  <si>
    <t>Mālmeisters  Gusts</t>
  </si>
  <si>
    <t>Dombrovskis  Roberts</t>
  </si>
  <si>
    <t>Pamatskola</t>
  </si>
  <si>
    <t>Neilands Gustavs Jānis</t>
  </si>
  <si>
    <t>Sviķis  Toms</t>
  </si>
  <si>
    <t>Miezītis  Sebastians</t>
  </si>
  <si>
    <t>Gorbunovs  Kārlis</t>
  </si>
  <si>
    <t>Kinstlers  Ralfs</t>
  </si>
  <si>
    <t>Zadovskis  Renārs</t>
  </si>
  <si>
    <t>Nīgrandes pag. Kalnu psk.</t>
  </si>
  <si>
    <t>Šmediņš  Ernests</t>
  </si>
  <si>
    <t>Kalni</t>
  </si>
  <si>
    <t>Strazdiņš  Juris</t>
  </si>
  <si>
    <t>Ogliņš  Niks</t>
  </si>
  <si>
    <t>Upmanis  Ralfs</t>
  </si>
  <si>
    <t>2012.</t>
  </si>
  <si>
    <t>Baltiņš  Raivis</t>
  </si>
  <si>
    <t>Ezeres  pamatskola</t>
  </si>
  <si>
    <t>Bergs  Alberts</t>
  </si>
  <si>
    <t>Ezere</t>
  </si>
  <si>
    <t>Pļuskis  Martins</t>
  </si>
  <si>
    <t xml:space="preserve">Ļutkus  Roberts  </t>
  </si>
  <si>
    <t>Pūne  Olivers</t>
  </si>
  <si>
    <t>Druvas  vidusskola</t>
  </si>
  <si>
    <t>Druva</t>
  </si>
  <si>
    <t>Kronberga  Karlīna</t>
  </si>
  <si>
    <t>Bitmane  Žanete</t>
  </si>
  <si>
    <t>Lote Raičenoka - Raišonoka</t>
  </si>
  <si>
    <t>Priedīte  Elza</t>
  </si>
  <si>
    <t>Krausa  Petra</t>
  </si>
  <si>
    <t>Krecere  Jete  Juste</t>
  </si>
  <si>
    <t>Saldus vsk.</t>
  </si>
  <si>
    <t>Elīna Hūne</t>
  </si>
  <si>
    <t>Ozoliņa  Luīze</t>
  </si>
  <si>
    <t>Dinka  Keisija</t>
  </si>
  <si>
    <t>Bērzniece  Elza</t>
  </si>
  <si>
    <t>Gaile  Sabīne</t>
  </si>
  <si>
    <t>Saldus  pamatskola</t>
  </si>
  <si>
    <t>Slīpiņa  Aleksa</t>
  </si>
  <si>
    <t>Novicāne  Annika</t>
  </si>
  <si>
    <t>Romanovska  Sofija</t>
  </si>
  <si>
    <t>Dubulta  Justīne</t>
  </si>
  <si>
    <t>Altena  Linda</t>
  </si>
  <si>
    <t>Brikmane  Kate</t>
  </si>
  <si>
    <t>Stašauska  Zane</t>
  </si>
  <si>
    <t>Upmane  Agija</t>
  </si>
  <si>
    <t xml:space="preserve">Stepiņa  Evelīna </t>
  </si>
  <si>
    <t>Ozoliņa  Emīlija</t>
  </si>
  <si>
    <t>25.09.2024., Saldus stadions</t>
  </si>
  <si>
    <t>Siņauska  Rebeka</t>
  </si>
  <si>
    <t>Klaipa Everita</t>
  </si>
  <si>
    <t>DNS</t>
  </si>
  <si>
    <t>Vildnere Evelīna Džiliāna</t>
  </si>
  <si>
    <t>Darģis Kristaps</t>
  </si>
  <si>
    <t>Pļuskis  Aleks</t>
  </si>
  <si>
    <t>8,75</t>
  </si>
  <si>
    <t>74</t>
  </si>
  <si>
    <t>10,20</t>
  </si>
  <si>
    <t>22</t>
  </si>
  <si>
    <t>9,22</t>
  </si>
  <si>
    <t>46</t>
  </si>
  <si>
    <t>9,70</t>
  </si>
  <si>
    <t>33</t>
  </si>
  <si>
    <t>8,15</t>
  </si>
  <si>
    <t>80</t>
  </si>
  <si>
    <t>8,65</t>
  </si>
  <si>
    <t>63</t>
  </si>
  <si>
    <t>52,13</t>
  </si>
  <si>
    <t>60</t>
  </si>
  <si>
    <t>41,43</t>
  </si>
  <si>
    <t>44</t>
  </si>
  <si>
    <t>45,81</t>
  </si>
  <si>
    <t>51</t>
  </si>
  <si>
    <t>42,28</t>
  </si>
  <si>
    <t>49,91</t>
  </si>
  <si>
    <t>57</t>
  </si>
  <si>
    <t>8,22</t>
  </si>
  <si>
    <t>77</t>
  </si>
  <si>
    <t>59</t>
  </si>
  <si>
    <t>9,02</t>
  </si>
  <si>
    <t>7,64</t>
  </si>
  <si>
    <t>99</t>
  </si>
  <si>
    <t>8,32</t>
  </si>
  <si>
    <t>38,72</t>
  </si>
  <si>
    <t>40</t>
  </si>
  <si>
    <t>3,41</t>
  </si>
  <si>
    <t>9</t>
  </si>
  <si>
    <t>9,15</t>
  </si>
  <si>
    <t>48</t>
  </si>
  <si>
    <t>9,95</t>
  </si>
  <si>
    <t>28</t>
  </si>
  <si>
    <t>18,95</t>
  </si>
  <si>
    <t>0</t>
  </si>
  <si>
    <t>33,10</t>
  </si>
  <si>
    <t>49</t>
  </si>
  <si>
    <t>23,59</t>
  </si>
  <si>
    <t>31</t>
  </si>
  <si>
    <t>36,00</t>
  </si>
  <si>
    <t>55</t>
  </si>
  <si>
    <t>5,22</t>
  </si>
  <si>
    <t>69</t>
  </si>
  <si>
    <t>4,34</t>
  </si>
  <si>
    <t>36</t>
  </si>
  <si>
    <t>5,14</t>
  </si>
  <si>
    <t>67</t>
  </si>
  <si>
    <t>4,33</t>
  </si>
  <si>
    <t>800 m  rez.</t>
  </si>
  <si>
    <t>29,38</t>
  </si>
  <si>
    <t>27</t>
  </si>
  <si>
    <t>3,85</t>
  </si>
  <si>
    <t>24</t>
  </si>
  <si>
    <t>3,77</t>
  </si>
  <si>
    <t>21</t>
  </si>
  <si>
    <t>5,04</t>
  </si>
  <si>
    <t>4,65</t>
  </si>
  <si>
    <t>50</t>
  </si>
  <si>
    <t>3,98</t>
  </si>
  <si>
    <t>56</t>
  </si>
  <si>
    <t>4,10</t>
  </si>
  <si>
    <t>4,07</t>
  </si>
  <si>
    <t>4,16</t>
  </si>
  <si>
    <t>34</t>
  </si>
  <si>
    <t>Punktu Summa</t>
  </si>
  <si>
    <t>39,81</t>
  </si>
  <si>
    <t>42</t>
  </si>
  <si>
    <t>26,66</t>
  </si>
  <si>
    <t>23</t>
  </si>
  <si>
    <t>35,62</t>
  </si>
  <si>
    <t>45,18</t>
  </si>
  <si>
    <t>52,00</t>
  </si>
  <si>
    <t>Kopv.  summa</t>
  </si>
  <si>
    <t>Kom. Vieta</t>
  </si>
  <si>
    <t>Ind.     Vieta</t>
  </si>
  <si>
    <t>3.</t>
  </si>
  <si>
    <t>1.</t>
  </si>
  <si>
    <t>4.</t>
  </si>
  <si>
    <t>2.</t>
  </si>
  <si>
    <t>Kopv. summa</t>
  </si>
  <si>
    <t>Ind.  Vieta</t>
  </si>
  <si>
    <t>Kom. vieta</t>
  </si>
  <si>
    <t>4 / 5</t>
  </si>
  <si>
    <t>9 / 10</t>
  </si>
  <si>
    <t>18 /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</si>
</sst>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"/>
    <numFmt numFmtId="166" formatCode="mm:ss.00"/>
  </numFmts>
  <fonts count="24" x14ac:knownFonts="1">
    <font>
      <sz val="11"/>
      <color theme="1"/>
      <name val="Calibri"/>
      <family val="2"/>
      <charset val="186"/>
      <scheme val="minor"/>
    </font>
    <font>
      <b/>
      <sz val="14"/>
      <name val="Arial"/>
      <family val="2"/>
      <charset val="186"/>
    </font>
    <font>
      <b/>
      <sz val="12"/>
      <name val="Arial"/>
      <family val="2"/>
      <charset val="186"/>
    </font>
    <font>
      <b/>
      <sz val="10"/>
      <name val="Arial"/>
      <family val="2"/>
      <charset val="186"/>
    </font>
    <font>
      <b/>
      <sz val="8"/>
      <name val="Arial"/>
      <family val="2"/>
      <charset val="186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  <font>
      <sz val="10"/>
      <name val="Arial"/>
      <family val="2"/>
      <charset val="204"/>
    </font>
    <font>
      <sz val="12"/>
      <color indexed="8"/>
      <name val="Times New Roman"/>
      <family val="1"/>
      <charset val="186"/>
    </font>
    <font>
      <sz val="10"/>
      <name val="Arial"/>
      <family val="2"/>
      <charset val="186"/>
    </font>
    <font>
      <sz val="12"/>
      <color theme="1"/>
      <name val="Times New Roman"/>
      <family val="1"/>
      <charset val="186"/>
    </font>
    <font>
      <sz val="8"/>
      <color theme="1"/>
      <name val="Times New Roman"/>
      <family val="1"/>
      <charset val="186"/>
    </font>
    <font>
      <sz val="12"/>
      <name val="Calibri"/>
      <family val="2"/>
      <charset val="186"/>
      <scheme val="minor"/>
    </font>
    <font>
      <sz val="9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sz val="10"/>
      <name val="Times New Roman"/>
      <family val="1"/>
      <charset val="186"/>
    </font>
    <font>
      <b/>
      <sz val="10"/>
      <name val="Times New Roman"/>
      <family val="1"/>
      <charset val="186"/>
    </font>
    <font>
      <b/>
      <i/>
      <sz val="14"/>
      <name val="Times New Roman"/>
      <family val="1"/>
      <charset val="186"/>
    </font>
    <font>
      <b/>
      <i/>
      <sz val="12"/>
      <name val="Times New Roman"/>
      <family val="1"/>
      <charset val="186"/>
    </font>
    <font>
      <i/>
      <sz val="12"/>
      <color theme="1"/>
      <name val="Times New Roman"/>
      <family val="1"/>
      <charset val="186"/>
    </font>
    <font>
      <b/>
      <sz val="9"/>
      <name val="Arial"/>
      <family val="2"/>
      <charset val="186"/>
    </font>
    <font>
      <sz val="11"/>
      <name val="Times New Roman"/>
      <family val="1"/>
      <charset val="186"/>
    </font>
    <font>
      <b/>
      <sz val="11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9" fillId="0" borderId="0"/>
    <xf numFmtId="0" fontId="9" fillId="0" borderId="0"/>
  </cellStyleXfs>
  <cellXfs count="6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5" fillId="0" borderId="1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wrapText="1"/>
    </xf>
    <xf numFmtId="49" fontId="8" fillId="0" borderId="1" xfId="1" applyNumberFormat="1" applyFont="1" applyFill="1" applyBorder="1" applyAlignment="1">
      <alignment horizontal="center" vertical="center"/>
    </xf>
    <xf numFmtId="49" fontId="6" fillId="0" borderId="1" xfId="2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6" fillId="0" borderId="1" xfId="2" applyNumberFormat="1" applyFont="1" applyBorder="1" applyAlignment="1">
      <alignment horizontal="center" vertical="center" wrapText="1"/>
    </xf>
    <xf numFmtId="0" fontId="6" fillId="0" borderId="1" xfId="0" applyFont="1" applyBorder="1"/>
    <xf numFmtId="0" fontId="10" fillId="0" borderId="1" xfId="0" applyFont="1" applyBorder="1" applyAlignment="1">
      <alignment horizontal="center"/>
    </xf>
    <xf numFmtId="2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wrapText="1"/>
    </xf>
    <xf numFmtId="0" fontId="10" fillId="0" borderId="1" xfId="0" applyFont="1" applyFill="1" applyBorder="1" applyAlignment="1">
      <alignment horizontal="center"/>
    </xf>
    <xf numFmtId="0" fontId="11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5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3" fillId="0" borderId="1" xfId="0" applyFont="1" applyBorder="1" applyAlignment="1">
      <alignment wrapText="1"/>
    </xf>
    <xf numFmtId="0" fontId="14" fillId="0" borderId="1" xfId="0" applyFont="1" applyFill="1" applyBorder="1" applyAlignment="1">
      <alignment wrapText="1"/>
    </xf>
    <xf numFmtId="0" fontId="10" fillId="0" borderId="1" xfId="3" applyFont="1" applyBorder="1" applyAlignment="1">
      <alignment horizontal="center" vertical="center" shrinkToFit="1"/>
    </xf>
    <xf numFmtId="0" fontId="10" fillId="0" borderId="1" xfId="3" applyFont="1" applyBorder="1" applyAlignment="1">
      <alignment horizontal="center" shrinkToFit="1"/>
    </xf>
    <xf numFmtId="0" fontId="6" fillId="0" borderId="1" xfId="3" applyFont="1" applyBorder="1" applyAlignment="1">
      <alignment horizontal="left" vertical="center"/>
    </xf>
    <xf numFmtId="0" fontId="6" fillId="0" borderId="1" xfId="3" applyFont="1" applyBorder="1" applyAlignment="1">
      <alignment horizontal="center" vertical="center"/>
    </xf>
    <xf numFmtId="0" fontId="10" fillId="0" borderId="1" xfId="0" applyFont="1" applyBorder="1" applyAlignment="1">
      <alignment horizontal="center" wrapText="1"/>
    </xf>
    <xf numFmtId="0" fontId="10" fillId="0" borderId="1" xfId="3" applyFont="1" applyBorder="1" applyAlignment="1">
      <alignment horizontal="left" vertical="center"/>
    </xf>
    <xf numFmtId="0" fontId="15" fillId="0" borderId="1" xfId="3" applyFont="1" applyBorder="1" applyAlignment="1">
      <alignment horizontal="center" vertic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0" fontId="16" fillId="0" borderId="1" xfId="0" applyFont="1" applyBorder="1"/>
    <xf numFmtId="0" fontId="17" fillId="0" borderId="1" xfId="0" applyFont="1" applyBorder="1"/>
    <xf numFmtId="0" fontId="18" fillId="0" borderId="0" xfId="0" applyFont="1"/>
    <xf numFmtId="14" fontId="19" fillId="0" borderId="0" xfId="0" applyNumberFormat="1" applyFont="1"/>
    <xf numFmtId="0" fontId="20" fillId="0" borderId="0" xfId="0" applyFont="1"/>
    <xf numFmtId="0" fontId="19" fillId="0" borderId="0" xfId="0" applyFont="1"/>
    <xf numFmtId="0" fontId="17" fillId="0" borderId="1" xfId="0" applyFont="1" applyBorder="1" applyAlignment="1">
      <alignment horizontal="center"/>
    </xf>
    <xf numFmtId="0" fontId="22" fillId="0" borderId="1" xfId="0" applyFont="1" applyBorder="1" applyAlignment="1">
      <alignment horizontal="left"/>
    </xf>
    <xf numFmtId="0" fontId="10" fillId="0" borderId="1" xfId="0" applyNumberFormat="1" applyFont="1" applyBorder="1" applyAlignment="1">
      <alignment horizontal="center"/>
    </xf>
    <xf numFmtId="166" fontId="0" fillId="0" borderId="0" xfId="0" applyNumberFormat="1"/>
    <xf numFmtId="166" fontId="10" fillId="0" borderId="1" xfId="0" applyNumberFormat="1" applyFont="1" applyBorder="1"/>
    <xf numFmtId="2" fontId="6" fillId="0" borderId="1" xfId="2" applyNumberFormat="1" applyFont="1" applyBorder="1" applyAlignment="1">
      <alignment horizontal="center" vertical="center"/>
    </xf>
    <xf numFmtId="2" fontId="0" fillId="0" borderId="1" xfId="0" applyNumberFormat="1" applyBorder="1" applyAlignment="1">
      <alignment horizontal="center"/>
    </xf>
    <xf numFmtId="2" fontId="0" fillId="0" borderId="0" xfId="0" applyNumberFormat="1" applyAlignment="1">
      <alignment horizontal="center"/>
    </xf>
    <xf numFmtId="0" fontId="2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0" fontId="14" fillId="0" borderId="1" xfId="0" applyNumberFormat="1" applyFont="1" applyBorder="1" applyAlignment="1">
      <alignment horizontal="center"/>
    </xf>
    <xf numFmtId="0" fontId="6" fillId="0" borderId="1" xfId="2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3" fillId="0" borderId="0" xfId="0" applyFont="1" applyAlignment="1">
      <alignment horizontal="center"/>
    </xf>
    <xf numFmtId="0" fontId="23" fillId="0" borderId="0" xfId="0" applyFont="1"/>
    <xf numFmtId="0" fontId="4" fillId="0" borderId="1" xfId="0" applyFont="1" applyBorder="1" applyAlignment="1">
      <alignment wrapText="1"/>
    </xf>
    <xf numFmtId="0" fontId="10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6" fontId="14" fillId="0" borderId="1" xfId="0" applyNumberFormat="1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49" fontId="14" fillId="0" borderId="0" xfId="0" applyNumberFormat="1" applyFont="1" applyAlignment="1">
      <alignment horizontal="center"/>
    </xf>
  </cellXfs>
  <cellStyles count="4">
    <cellStyle name="Normal_disc 2" xfId="2" xr:uid="{B5F47DFE-CC77-498A-A58C-FD03BDCA7E0A}"/>
    <cellStyle name="Normal_Starts" xfId="1" xr:uid="{8BFB8A33-1E38-4F13-B99F-D97D791AB925}"/>
    <cellStyle name="Parasts" xfId="0" builtinId="0"/>
    <cellStyle name="Parasts 3" xfId="3" xr:uid="{9D59F2BB-8445-4EB6-99E6-2934114E83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19479-2665-432C-AC4E-B860C910EFDD}">
  <dimension ref="A2:P36"/>
  <sheetViews>
    <sheetView tabSelected="1" workbookViewId="0">
      <selection activeCell="S21" sqref="S21"/>
    </sheetView>
  </sheetViews>
  <sheetFormatPr defaultRowHeight="14.4" x14ac:dyDescent="0.3"/>
  <cols>
    <col min="1" max="1" width="21.88671875" customWidth="1"/>
    <col min="2" max="2" width="8.109375" customWidth="1"/>
    <col min="3" max="3" width="13" customWidth="1"/>
    <col min="4" max="4" width="6.77734375" customWidth="1"/>
    <col min="5" max="5" width="7.21875" customWidth="1"/>
    <col min="6" max="6" width="8" customWidth="1"/>
    <col min="7" max="7" width="8.21875" customWidth="1"/>
    <col min="8" max="8" width="7.6640625" customWidth="1"/>
    <col min="10" max="10" width="7.44140625" customWidth="1"/>
    <col min="12" max="12" width="7.44140625" customWidth="1"/>
    <col min="13" max="13" width="7.6640625" customWidth="1"/>
    <col min="14" max="14" width="7.33203125" customWidth="1"/>
    <col min="15" max="15" width="7.77734375" customWidth="1"/>
    <col min="16" max="16" width="7.5546875" customWidth="1"/>
  </cols>
  <sheetData>
    <row r="2" spans="1:16" ht="18" x14ac:dyDescent="0.35">
      <c r="C2" s="40" t="s">
        <v>0</v>
      </c>
      <c r="D2" s="1"/>
      <c r="E2" s="1"/>
    </row>
    <row r="3" spans="1:16" s="42" customFormat="1" ht="16.2" x14ac:dyDescent="0.35">
      <c r="C3" s="41" t="s">
        <v>12</v>
      </c>
      <c r="D3" s="43"/>
      <c r="E3" s="43"/>
    </row>
    <row r="4" spans="1:16" ht="27" x14ac:dyDescent="0.3">
      <c r="A4" s="2" t="s">
        <v>1</v>
      </c>
      <c r="B4" s="3" t="s">
        <v>2</v>
      </c>
      <c r="C4" s="4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5" t="s">
        <v>8</v>
      </c>
      <c r="I4" s="3" t="s">
        <v>9</v>
      </c>
      <c r="J4" s="3" t="s">
        <v>8</v>
      </c>
      <c r="K4" s="3" t="s">
        <v>128</v>
      </c>
      <c r="L4" s="5" t="s">
        <v>11</v>
      </c>
      <c r="M4" s="52" t="s">
        <v>152</v>
      </c>
      <c r="N4" s="53" t="s">
        <v>153</v>
      </c>
      <c r="O4" s="6" t="s">
        <v>144</v>
      </c>
      <c r="P4" s="6" t="s">
        <v>154</v>
      </c>
    </row>
    <row r="5" spans="1:16" ht="15.6" x14ac:dyDescent="0.3">
      <c r="A5" s="7" t="s">
        <v>13</v>
      </c>
      <c r="B5" s="8"/>
      <c r="C5" s="9"/>
      <c r="D5" s="9"/>
      <c r="E5" s="10"/>
      <c r="F5" s="11"/>
      <c r="G5" s="49"/>
      <c r="H5" s="12"/>
      <c r="I5" s="13"/>
      <c r="J5" s="13"/>
      <c r="K5" s="48"/>
      <c r="L5" s="15"/>
      <c r="M5" s="24"/>
      <c r="N5" s="24"/>
      <c r="O5" s="54"/>
      <c r="P5" s="24"/>
    </row>
    <row r="6" spans="1:16" ht="15.6" x14ac:dyDescent="0.3">
      <c r="A6" s="14" t="s">
        <v>14</v>
      </c>
      <c r="B6" s="8" t="s">
        <v>15</v>
      </c>
      <c r="C6" s="8" t="s">
        <v>16</v>
      </c>
      <c r="D6" s="8">
        <v>130</v>
      </c>
      <c r="E6" s="15">
        <v>9.51</v>
      </c>
      <c r="F6" s="46">
        <v>38</v>
      </c>
      <c r="G6" s="16">
        <v>3.8</v>
      </c>
      <c r="H6" s="15">
        <v>22</v>
      </c>
      <c r="I6" s="15">
        <v>41.49</v>
      </c>
      <c r="J6" s="15">
        <v>44</v>
      </c>
      <c r="K6" s="48">
        <v>2.1195601851851848E-3</v>
      </c>
      <c r="L6" s="15">
        <v>15</v>
      </c>
      <c r="M6" s="24"/>
      <c r="N6" s="24"/>
      <c r="O6" s="55">
        <f>SUM(F6+H6+J6+L6)</f>
        <v>119</v>
      </c>
      <c r="P6" s="24"/>
    </row>
    <row r="7" spans="1:16" ht="15.6" x14ac:dyDescent="0.3">
      <c r="A7" s="14" t="s">
        <v>17</v>
      </c>
      <c r="B7" s="8" t="s">
        <v>15</v>
      </c>
      <c r="C7" s="8" t="s">
        <v>16</v>
      </c>
      <c r="D7" s="8">
        <v>131</v>
      </c>
      <c r="E7" s="15">
        <v>0</v>
      </c>
      <c r="F7" s="15">
        <v>0</v>
      </c>
      <c r="G7" s="16"/>
      <c r="H7" s="15">
        <v>0</v>
      </c>
      <c r="I7" s="15">
        <v>0</v>
      </c>
      <c r="J7" s="15">
        <v>0</v>
      </c>
      <c r="K7" s="48"/>
      <c r="L7" s="15">
        <v>0</v>
      </c>
      <c r="M7" s="24"/>
      <c r="N7" s="24"/>
      <c r="O7" s="55">
        <f t="shared" ref="O7:O35" si="0">SUM(F7+H7+J7+L7)</f>
        <v>0</v>
      </c>
      <c r="P7" s="24"/>
    </row>
    <row r="8" spans="1:16" ht="15.6" x14ac:dyDescent="0.3">
      <c r="A8" s="14" t="s">
        <v>18</v>
      </c>
      <c r="B8" s="8" t="s">
        <v>15</v>
      </c>
      <c r="C8" s="8" t="s">
        <v>16</v>
      </c>
      <c r="D8" s="8">
        <v>132</v>
      </c>
      <c r="E8" s="15">
        <v>8.4</v>
      </c>
      <c r="F8" s="15">
        <v>71</v>
      </c>
      <c r="G8" s="16">
        <v>3.86</v>
      </c>
      <c r="H8" s="15">
        <v>24</v>
      </c>
      <c r="I8" s="15">
        <v>51.39</v>
      </c>
      <c r="J8" s="15">
        <v>59</v>
      </c>
      <c r="K8" s="48">
        <v>1.8435185185185184E-3</v>
      </c>
      <c r="L8" s="15">
        <v>46</v>
      </c>
      <c r="M8" s="54">
        <v>546</v>
      </c>
      <c r="N8" s="54" t="s">
        <v>155</v>
      </c>
      <c r="O8" s="55">
        <f t="shared" si="0"/>
        <v>200</v>
      </c>
      <c r="P8" s="24"/>
    </row>
    <row r="9" spans="1:16" ht="15.6" x14ac:dyDescent="0.3">
      <c r="A9" s="14" t="s">
        <v>19</v>
      </c>
      <c r="B9" s="8" t="s">
        <v>20</v>
      </c>
      <c r="C9" s="8" t="s">
        <v>16</v>
      </c>
      <c r="D9" s="8">
        <v>133</v>
      </c>
      <c r="E9" s="10" t="s">
        <v>109</v>
      </c>
      <c r="F9" s="11" t="s">
        <v>110</v>
      </c>
      <c r="G9" s="49" t="s">
        <v>142</v>
      </c>
      <c r="H9" s="12" t="s">
        <v>143</v>
      </c>
      <c r="I9" s="11" t="s">
        <v>105</v>
      </c>
      <c r="J9" s="13" t="s">
        <v>106</v>
      </c>
      <c r="K9" s="48">
        <v>2.0494212962962961E-3</v>
      </c>
      <c r="L9" s="15">
        <v>21</v>
      </c>
      <c r="M9" s="24"/>
      <c r="N9" s="24"/>
      <c r="O9" s="55">
        <f t="shared" si="0"/>
        <v>143</v>
      </c>
      <c r="P9" s="24"/>
    </row>
    <row r="10" spans="1:16" ht="15.6" x14ac:dyDescent="0.3">
      <c r="A10" s="14" t="s">
        <v>21</v>
      </c>
      <c r="B10" s="8" t="s">
        <v>20</v>
      </c>
      <c r="C10" s="8" t="s">
        <v>16</v>
      </c>
      <c r="D10" s="8">
        <v>134</v>
      </c>
      <c r="E10" s="15">
        <v>0</v>
      </c>
      <c r="F10" s="15">
        <v>0</v>
      </c>
      <c r="G10" s="46">
        <v>0</v>
      </c>
      <c r="H10" s="17">
        <v>0</v>
      </c>
      <c r="I10" s="15">
        <v>0</v>
      </c>
      <c r="J10" s="15">
        <v>0</v>
      </c>
      <c r="K10" s="48"/>
      <c r="L10" s="15">
        <v>0</v>
      </c>
      <c r="M10" s="24"/>
      <c r="N10" s="24"/>
      <c r="O10" s="55">
        <f t="shared" si="0"/>
        <v>0</v>
      </c>
      <c r="P10" s="24"/>
    </row>
    <row r="11" spans="1:16" ht="15.6" x14ac:dyDescent="0.3">
      <c r="A11" s="14" t="s">
        <v>22</v>
      </c>
      <c r="B11" s="8" t="s">
        <v>20</v>
      </c>
      <c r="C11" s="8" t="s">
        <v>16</v>
      </c>
      <c r="D11" s="8">
        <v>135</v>
      </c>
      <c r="E11" s="15">
        <v>0</v>
      </c>
      <c r="F11" s="15">
        <v>0</v>
      </c>
      <c r="G11" s="46">
        <v>0</v>
      </c>
      <c r="H11" s="15">
        <v>0</v>
      </c>
      <c r="I11" s="15">
        <v>0</v>
      </c>
      <c r="J11" s="15">
        <v>0</v>
      </c>
      <c r="K11" s="48"/>
      <c r="L11" s="15">
        <v>0</v>
      </c>
      <c r="M11" s="24"/>
      <c r="N11" s="24"/>
      <c r="O11" s="55">
        <f t="shared" si="0"/>
        <v>0</v>
      </c>
      <c r="P11" s="24"/>
    </row>
    <row r="12" spans="1:16" ht="15.6" x14ac:dyDescent="0.3">
      <c r="A12" s="14" t="s">
        <v>23</v>
      </c>
      <c r="B12" s="8" t="s">
        <v>20</v>
      </c>
      <c r="C12" s="8" t="s">
        <v>16</v>
      </c>
      <c r="D12" s="8">
        <v>134</v>
      </c>
      <c r="E12" s="15">
        <v>10.210000000000001</v>
      </c>
      <c r="F12" s="15">
        <v>22</v>
      </c>
      <c r="G12" s="16">
        <v>3.57</v>
      </c>
      <c r="H12" s="15">
        <v>14</v>
      </c>
      <c r="I12" s="15">
        <v>34.04</v>
      </c>
      <c r="J12" s="15">
        <v>34</v>
      </c>
      <c r="K12" s="48">
        <v>2.1225694444444447E-3</v>
      </c>
      <c r="L12" s="15">
        <v>14</v>
      </c>
      <c r="M12" s="24"/>
      <c r="N12" s="24"/>
      <c r="O12" s="55">
        <f t="shared" si="0"/>
        <v>84</v>
      </c>
      <c r="P12" s="24"/>
    </row>
    <row r="13" spans="1:16" ht="15.6" x14ac:dyDescent="0.3">
      <c r="A13" s="18"/>
      <c r="B13" s="19"/>
      <c r="C13" s="20"/>
      <c r="D13" s="20"/>
      <c r="E13" s="21"/>
      <c r="F13" s="11"/>
      <c r="G13" s="49"/>
      <c r="H13" s="11"/>
      <c r="I13" s="11"/>
      <c r="J13" s="11"/>
      <c r="K13" s="48"/>
      <c r="L13" s="15"/>
      <c r="M13" s="24"/>
      <c r="N13" s="24"/>
      <c r="O13" s="55"/>
      <c r="P13" s="24"/>
    </row>
    <row r="14" spans="1:16" ht="15.6" x14ac:dyDescent="0.3">
      <c r="A14" s="7" t="s">
        <v>24</v>
      </c>
      <c r="B14" s="8"/>
      <c r="C14" s="8"/>
      <c r="D14" s="8"/>
      <c r="E14" s="15"/>
      <c r="F14" s="16"/>
      <c r="G14" s="16"/>
      <c r="H14" s="15"/>
      <c r="I14" s="15"/>
      <c r="J14" s="15"/>
      <c r="K14" s="48"/>
      <c r="L14" s="15"/>
      <c r="M14" s="24"/>
      <c r="N14" s="24"/>
      <c r="O14" s="55"/>
      <c r="P14" s="54"/>
    </row>
    <row r="15" spans="1:16" ht="15.6" x14ac:dyDescent="0.3">
      <c r="A15" s="14" t="s">
        <v>25</v>
      </c>
      <c r="B15" s="8" t="s">
        <v>15</v>
      </c>
      <c r="C15" s="8" t="s">
        <v>24</v>
      </c>
      <c r="D15" s="8">
        <v>101</v>
      </c>
      <c r="E15" s="11" t="s">
        <v>98</v>
      </c>
      <c r="F15" s="11" t="s">
        <v>99</v>
      </c>
      <c r="G15" s="49" t="s">
        <v>121</v>
      </c>
      <c r="H15" s="11" t="s">
        <v>122</v>
      </c>
      <c r="I15" s="11" t="s">
        <v>89</v>
      </c>
      <c r="J15" s="11" t="s">
        <v>90</v>
      </c>
      <c r="K15" s="48">
        <v>1.8203703703703704E-3</v>
      </c>
      <c r="L15" s="15">
        <v>49</v>
      </c>
      <c r="M15" s="24"/>
      <c r="N15" s="24"/>
      <c r="O15" s="55">
        <f t="shared" si="0"/>
        <v>255</v>
      </c>
      <c r="P15" s="54" t="s">
        <v>156</v>
      </c>
    </row>
    <row r="16" spans="1:16" ht="15.6" x14ac:dyDescent="0.3">
      <c r="A16" s="22" t="s">
        <v>26</v>
      </c>
      <c r="B16" s="8" t="s">
        <v>15</v>
      </c>
      <c r="C16" s="8" t="s">
        <v>24</v>
      </c>
      <c r="D16" s="8">
        <v>102</v>
      </c>
      <c r="E16" s="10" t="s">
        <v>77</v>
      </c>
      <c r="F16" s="11" t="s">
        <v>100</v>
      </c>
      <c r="G16" s="49" t="s">
        <v>123</v>
      </c>
      <c r="H16" s="12" t="s">
        <v>106</v>
      </c>
      <c r="I16" s="10" t="s">
        <v>91</v>
      </c>
      <c r="J16" s="11" t="s">
        <v>92</v>
      </c>
      <c r="K16" s="48">
        <v>1.9640046296296298E-3</v>
      </c>
      <c r="L16" s="15">
        <v>30</v>
      </c>
      <c r="M16" s="24"/>
      <c r="N16" s="24"/>
      <c r="O16" s="55">
        <f t="shared" si="0"/>
        <v>173</v>
      </c>
      <c r="P16" s="54"/>
    </row>
    <row r="17" spans="1:16" ht="15.6" x14ac:dyDescent="0.3">
      <c r="A17" s="14" t="s">
        <v>27</v>
      </c>
      <c r="B17" s="8" t="s">
        <v>15</v>
      </c>
      <c r="C17" s="8" t="s">
        <v>24</v>
      </c>
      <c r="D17" s="8">
        <v>103</v>
      </c>
      <c r="E17" s="10" t="s">
        <v>101</v>
      </c>
      <c r="F17" s="11" t="s">
        <v>94</v>
      </c>
      <c r="G17" s="49">
        <v>4.22</v>
      </c>
      <c r="H17" s="12" t="s">
        <v>124</v>
      </c>
      <c r="I17" s="13" t="s">
        <v>93</v>
      </c>
      <c r="J17" s="13" t="s">
        <v>94</v>
      </c>
      <c r="K17" s="48">
        <v>1.9476851851851853E-3</v>
      </c>
      <c r="L17" s="15">
        <v>32</v>
      </c>
      <c r="M17" s="54">
        <v>1063</v>
      </c>
      <c r="N17" s="54" t="s">
        <v>156</v>
      </c>
      <c r="O17" s="55">
        <f t="shared" si="0"/>
        <v>170</v>
      </c>
      <c r="P17" s="54"/>
    </row>
    <row r="18" spans="1:16" ht="15.6" x14ac:dyDescent="0.3">
      <c r="A18" s="14" t="s">
        <v>28</v>
      </c>
      <c r="B18" s="8">
        <v>2010</v>
      </c>
      <c r="C18" s="8" t="s">
        <v>24</v>
      </c>
      <c r="D18" s="8">
        <v>104</v>
      </c>
      <c r="E18" s="10" t="s">
        <v>102</v>
      </c>
      <c r="F18" s="11" t="s">
        <v>103</v>
      </c>
      <c r="G18" s="49" t="s">
        <v>125</v>
      </c>
      <c r="H18" s="12" t="s">
        <v>126</v>
      </c>
      <c r="I18" s="10" t="s">
        <v>95</v>
      </c>
      <c r="J18" s="11" t="s">
        <v>82</v>
      </c>
      <c r="K18" s="48">
        <v>1.9747685185185185E-3</v>
      </c>
      <c r="L18" s="15">
        <v>29</v>
      </c>
      <c r="M18" s="24"/>
      <c r="N18" s="24"/>
      <c r="O18" s="55">
        <f t="shared" si="0"/>
        <v>241</v>
      </c>
      <c r="P18" s="54" t="s">
        <v>158</v>
      </c>
    </row>
    <row r="19" spans="1:16" ht="15.6" x14ac:dyDescent="0.3">
      <c r="A19" s="14" t="s">
        <v>29</v>
      </c>
      <c r="B19" s="8" t="s">
        <v>20</v>
      </c>
      <c r="C19" s="8" t="s">
        <v>24</v>
      </c>
      <c r="D19" s="8">
        <v>105</v>
      </c>
      <c r="E19" s="10" t="s">
        <v>104</v>
      </c>
      <c r="F19" s="11" t="s">
        <v>78</v>
      </c>
      <c r="G19" s="49" t="s">
        <v>127</v>
      </c>
      <c r="H19" s="12" t="s">
        <v>106</v>
      </c>
      <c r="I19" s="11" t="s">
        <v>96</v>
      </c>
      <c r="J19" s="13" t="s">
        <v>97</v>
      </c>
      <c r="K19" s="48">
        <v>1.9708333333333336E-3</v>
      </c>
      <c r="L19" s="15">
        <v>30</v>
      </c>
      <c r="M19" s="24"/>
      <c r="N19" s="24"/>
      <c r="O19" s="55">
        <f t="shared" si="0"/>
        <v>201</v>
      </c>
      <c r="P19" s="54"/>
    </row>
    <row r="20" spans="1:16" ht="15.6" x14ac:dyDescent="0.3">
      <c r="A20" s="14" t="s">
        <v>30</v>
      </c>
      <c r="B20" s="8" t="s">
        <v>15</v>
      </c>
      <c r="C20" s="8" t="s">
        <v>24</v>
      </c>
      <c r="D20" s="8">
        <v>106</v>
      </c>
      <c r="E20" s="15">
        <v>8.57</v>
      </c>
      <c r="F20" s="15">
        <v>65</v>
      </c>
      <c r="G20" s="16">
        <v>4.53</v>
      </c>
      <c r="H20" s="23">
        <v>46</v>
      </c>
      <c r="I20" s="15">
        <v>48.09</v>
      </c>
      <c r="J20" s="15">
        <v>54</v>
      </c>
      <c r="K20" s="48">
        <v>1.9798611111111111E-3</v>
      </c>
      <c r="L20" s="15">
        <v>28</v>
      </c>
      <c r="M20" s="24"/>
      <c r="N20" s="24"/>
      <c r="O20" s="55">
        <f t="shared" si="0"/>
        <v>193</v>
      </c>
      <c r="P20" s="54"/>
    </row>
    <row r="21" spans="1:16" ht="15.6" x14ac:dyDescent="0.3">
      <c r="A21" s="24"/>
      <c r="B21" s="24"/>
      <c r="C21" s="24"/>
      <c r="D21" s="24"/>
      <c r="E21" s="24"/>
      <c r="F21" s="24"/>
      <c r="G21" s="50"/>
      <c r="H21" s="24"/>
      <c r="I21" s="24"/>
      <c r="J21" s="24"/>
      <c r="K21" s="48"/>
      <c r="L21" s="15"/>
      <c r="M21" s="24"/>
      <c r="N21" s="24"/>
      <c r="O21" s="55"/>
      <c r="P21" s="24"/>
    </row>
    <row r="22" spans="1:16" ht="15.6" x14ac:dyDescent="0.3">
      <c r="A22" s="44" t="s">
        <v>31</v>
      </c>
      <c r="B22" s="25"/>
      <c r="C22" s="25"/>
      <c r="D22" s="25"/>
      <c r="E22" s="10"/>
      <c r="F22" s="11"/>
      <c r="G22" s="49"/>
      <c r="H22" s="12"/>
      <c r="I22" s="13"/>
      <c r="J22" s="13"/>
      <c r="K22" s="48"/>
      <c r="L22" s="15"/>
      <c r="M22" s="24"/>
      <c r="N22" s="24"/>
      <c r="O22" s="55"/>
      <c r="P22" s="24"/>
    </row>
    <row r="23" spans="1:16" ht="15.6" x14ac:dyDescent="0.3">
      <c r="A23" s="22" t="s">
        <v>32</v>
      </c>
      <c r="B23" s="8" t="s">
        <v>20</v>
      </c>
      <c r="C23" s="8" t="s">
        <v>33</v>
      </c>
      <c r="D23" s="8">
        <v>431</v>
      </c>
      <c r="E23" s="15">
        <v>9.8699999999999992</v>
      </c>
      <c r="F23" s="16">
        <v>29</v>
      </c>
      <c r="G23" s="16">
        <v>3.22</v>
      </c>
      <c r="H23" s="15">
        <v>3</v>
      </c>
      <c r="I23" s="15">
        <v>39.61</v>
      </c>
      <c r="J23" s="15">
        <v>42</v>
      </c>
      <c r="K23" s="48">
        <v>2.4568287037037037E-3</v>
      </c>
      <c r="L23" s="15">
        <v>0</v>
      </c>
      <c r="M23" s="24"/>
      <c r="N23" s="24"/>
      <c r="O23" s="55">
        <f t="shared" si="0"/>
        <v>74</v>
      </c>
      <c r="P23" s="24"/>
    </row>
    <row r="24" spans="1:16" ht="15.6" x14ac:dyDescent="0.3">
      <c r="A24" s="22" t="s">
        <v>34</v>
      </c>
      <c r="B24" s="8" t="s">
        <v>20</v>
      </c>
      <c r="C24" s="8" t="s">
        <v>33</v>
      </c>
      <c r="D24" s="8">
        <v>432</v>
      </c>
      <c r="E24" s="15">
        <v>9.6999999999999993</v>
      </c>
      <c r="F24" s="15">
        <v>33</v>
      </c>
      <c r="G24" s="16">
        <v>3.66</v>
      </c>
      <c r="H24" s="15">
        <v>17</v>
      </c>
      <c r="I24" s="15">
        <v>26.3</v>
      </c>
      <c r="J24" s="15">
        <v>23</v>
      </c>
      <c r="K24" s="48">
        <v>2.2081018518518522E-3</v>
      </c>
      <c r="L24" s="15">
        <v>8</v>
      </c>
      <c r="M24" s="24"/>
      <c r="N24" s="24"/>
      <c r="O24" s="55">
        <f t="shared" si="0"/>
        <v>81</v>
      </c>
      <c r="P24" s="24"/>
    </row>
    <row r="25" spans="1:16" ht="15.6" x14ac:dyDescent="0.3">
      <c r="A25" s="22" t="s">
        <v>35</v>
      </c>
      <c r="B25" s="8" t="s">
        <v>15</v>
      </c>
      <c r="C25" s="8" t="s">
        <v>33</v>
      </c>
      <c r="D25" s="8">
        <v>433</v>
      </c>
      <c r="E25" s="15">
        <v>8.4600000000000009</v>
      </c>
      <c r="F25" s="15">
        <v>69</v>
      </c>
      <c r="G25" s="16">
        <v>3.84</v>
      </c>
      <c r="H25" s="15">
        <v>23</v>
      </c>
      <c r="I25" s="15">
        <v>35</v>
      </c>
      <c r="J25" s="15">
        <v>35</v>
      </c>
      <c r="K25" s="48">
        <v>2.15E-3</v>
      </c>
      <c r="L25" s="15">
        <v>12</v>
      </c>
      <c r="M25" s="54">
        <v>403</v>
      </c>
      <c r="N25" s="54" t="s">
        <v>157</v>
      </c>
      <c r="O25" s="55">
        <f t="shared" si="0"/>
        <v>139</v>
      </c>
      <c r="P25" s="24"/>
    </row>
    <row r="26" spans="1:16" ht="15.6" x14ac:dyDescent="0.3">
      <c r="A26" s="22" t="s">
        <v>36</v>
      </c>
      <c r="B26" s="8" t="s">
        <v>37</v>
      </c>
      <c r="C26" s="8" t="s">
        <v>33</v>
      </c>
      <c r="D26" s="8">
        <v>434</v>
      </c>
      <c r="E26" s="10" t="s">
        <v>111</v>
      </c>
      <c r="F26" s="11" t="s">
        <v>112</v>
      </c>
      <c r="G26" s="49" t="s">
        <v>107</v>
      </c>
      <c r="H26" s="12" t="s">
        <v>108</v>
      </c>
      <c r="I26" s="11" t="s">
        <v>129</v>
      </c>
      <c r="J26" s="13" t="s">
        <v>130</v>
      </c>
      <c r="K26" s="48">
        <v>2.4646990740740744E-3</v>
      </c>
      <c r="L26" s="15">
        <v>0</v>
      </c>
      <c r="M26" s="24"/>
      <c r="N26" s="24"/>
      <c r="O26" s="55">
        <f t="shared" si="0"/>
        <v>64</v>
      </c>
      <c r="P26" s="24"/>
    </row>
    <row r="27" spans="1:16" ht="15.6" x14ac:dyDescent="0.3">
      <c r="A27" s="22" t="s">
        <v>38</v>
      </c>
      <c r="B27" s="8" t="s">
        <v>37</v>
      </c>
      <c r="C27" s="8" t="s">
        <v>33</v>
      </c>
      <c r="D27" s="8">
        <v>435</v>
      </c>
      <c r="E27" s="15">
        <v>10.88</v>
      </c>
      <c r="F27" s="15">
        <v>11</v>
      </c>
      <c r="G27" s="16">
        <v>3</v>
      </c>
      <c r="H27" s="17">
        <v>0</v>
      </c>
      <c r="I27" s="15">
        <v>34.619999999999997</v>
      </c>
      <c r="J27" s="15">
        <v>34</v>
      </c>
      <c r="K27" s="48">
        <v>2.956597222222222E-3</v>
      </c>
      <c r="L27" s="15">
        <v>0</v>
      </c>
      <c r="M27" s="24"/>
      <c r="N27" s="24"/>
      <c r="O27" s="55">
        <f t="shared" si="0"/>
        <v>45</v>
      </c>
      <c r="P27" s="24"/>
    </row>
    <row r="28" spans="1:16" ht="15.6" x14ac:dyDescent="0.3">
      <c r="A28" s="14"/>
      <c r="B28" s="26"/>
      <c r="C28" s="27"/>
      <c r="D28" s="27"/>
      <c r="E28" s="15"/>
      <c r="F28" s="15"/>
      <c r="G28" s="16"/>
      <c r="H28" s="15"/>
      <c r="I28" s="15"/>
      <c r="J28" s="15"/>
      <c r="K28" s="48"/>
      <c r="L28" s="15"/>
      <c r="M28" s="24"/>
      <c r="N28" s="24"/>
      <c r="O28" s="55"/>
      <c r="P28" s="24"/>
    </row>
    <row r="29" spans="1:16" ht="15.6" x14ac:dyDescent="0.3">
      <c r="A29" s="28" t="s">
        <v>39</v>
      </c>
      <c r="B29" s="19"/>
      <c r="C29" s="20"/>
      <c r="D29" s="20"/>
      <c r="E29" s="21"/>
      <c r="F29" s="11"/>
      <c r="G29" s="49"/>
      <c r="H29" s="11"/>
      <c r="I29" s="11"/>
      <c r="J29" s="11"/>
      <c r="K29" s="48"/>
      <c r="L29" s="15"/>
      <c r="M29" s="24"/>
      <c r="N29" s="24"/>
      <c r="O29" s="55"/>
      <c r="P29" s="24"/>
    </row>
    <row r="30" spans="1:16" ht="15.6" x14ac:dyDescent="0.3">
      <c r="A30" s="23" t="s">
        <v>40</v>
      </c>
      <c r="B30" s="15" t="s">
        <v>15</v>
      </c>
      <c r="C30" s="21" t="s">
        <v>41</v>
      </c>
      <c r="D30" s="21">
        <v>70</v>
      </c>
      <c r="E30" s="15">
        <v>9.32</v>
      </c>
      <c r="F30" s="46">
        <v>43</v>
      </c>
      <c r="G30" s="16">
        <v>4.2</v>
      </c>
      <c r="H30" s="15">
        <v>35</v>
      </c>
      <c r="I30" s="15">
        <v>44.44</v>
      </c>
      <c r="J30" s="15">
        <v>49</v>
      </c>
      <c r="K30" s="48">
        <v>2.0084490740740744E-3</v>
      </c>
      <c r="L30" s="15">
        <v>25</v>
      </c>
      <c r="M30" s="24"/>
      <c r="N30" s="24"/>
      <c r="O30" s="55">
        <f t="shared" si="0"/>
        <v>152</v>
      </c>
      <c r="P30" s="24"/>
    </row>
    <row r="31" spans="1:16" ht="15.6" x14ac:dyDescent="0.3">
      <c r="A31" s="23" t="s">
        <v>42</v>
      </c>
      <c r="B31" s="15" t="s">
        <v>15</v>
      </c>
      <c r="C31" s="29" t="s">
        <v>41</v>
      </c>
      <c r="D31" s="29">
        <v>71</v>
      </c>
      <c r="E31" s="11" t="s">
        <v>79</v>
      </c>
      <c r="F31" s="11" t="s">
        <v>80</v>
      </c>
      <c r="G31" s="49" t="s">
        <v>131</v>
      </c>
      <c r="H31" s="11" t="s">
        <v>132</v>
      </c>
      <c r="I31" s="11" t="s">
        <v>145</v>
      </c>
      <c r="J31" s="11" t="s">
        <v>146</v>
      </c>
      <c r="K31" s="48">
        <v>2.2079861111111111E-3</v>
      </c>
      <c r="L31" s="15">
        <v>8</v>
      </c>
      <c r="M31" s="24"/>
      <c r="N31" s="24"/>
      <c r="O31" s="55">
        <f t="shared" si="0"/>
        <v>96</v>
      </c>
      <c r="P31" s="24"/>
    </row>
    <row r="32" spans="1:16" ht="15.6" x14ac:dyDescent="0.3">
      <c r="A32" s="23" t="s">
        <v>75</v>
      </c>
      <c r="B32" s="15" t="s">
        <v>20</v>
      </c>
      <c r="C32" s="21" t="s">
        <v>41</v>
      </c>
      <c r="D32" s="21">
        <v>72</v>
      </c>
      <c r="E32" s="10" t="s">
        <v>81</v>
      </c>
      <c r="F32" s="11" t="s">
        <v>82</v>
      </c>
      <c r="G32" s="49" t="s">
        <v>133</v>
      </c>
      <c r="H32" s="12" t="s">
        <v>134</v>
      </c>
      <c r="I32" s="10" t="s">
        <v>147</v>
      </c>
      <c r="J32" s="11" t="s">
        <v>148</v>
      </c>
      <c r="K32" s="48">
        <v>2.0538194444444445E-3</v>
      </c>
      <c r="L32" s="15">
        <v>21</v>
      </c>
      <c r="M32" s="54">
        <v>806</v>
      </c>
      <c r="N32" s="54" t="s">
        <v>158</v>
      </c>
      <c r="O32" s="55">
        <f t="shared" si="0"/>
        <v>111</v>
      </c>
      <c r="P32" s="24"/>
    </row>
    <row r="33" spans="1:16" ht="15.6" x14ac:dyDescent="0.3">
      <c r="A33" s="14" t="s">
        <v>76</v>
      </c>
      <c r="B33" s="26" t="s">
        <v>37</v>
      </c>
      <c r="C33" s="30" t="s">
        <v>41</v>
      </c>
      <c r="D33" s="30">
        <v>73</v>
      </c>
      <c r="E33" s="10" t="s">
        <v>83</v>
      </c>
      <c r="F33" s="11" t="s">
        <v>84</v>
      </c>
      <c r="G33" s="49">
        <v>3.8</v>
      </c>
      <c r="H33" s="12" t="s">
        <v>80</v>
      </c>
      <c r="I33" s="13" t="s">
        <v>149</v>
      </c>
      <c r="J33" s="13" t="s">
        <v>124</v>
      </c>
      <c r="K33" s="48">
        <v>1.972222222222222E-3</v>
      </c>
      <c r="L33" s="15">
        <v>29</v>
      </c>
      <c r="M33" s="24"/>
      <c r="N33" s="24"/>
      <c r="O33" s="55">
        <f t="shared" si="0"/>
        <v>120</v>
      </c>
      <c r="P33" s="24"/>
    </row>
    <row r="34" spans="1:16" ht="15.6" x14ac:dyDescent="0.3">
      <c r="A34" s="31" t="s">
        <v>43</v>
      </c>
      <c r="B34" s="32" t="s">
        <v>15</v>
      </c>
      <c r="C34" s="33" t="s">
        <v>41</v>
      </c>
      <c r="D34" s="33">
        <v>74</v>
      </c>
      <c r="E34" s="10" t="s">
        <v>85</v>
      </c>
      <c r="F34" s="11" t="s">
        <v>86</v>
      </c>
      <c r="G34" s="49" t="s">
        <v>135</v>
      </c>
      <c r="H34" s="12" t="s">
        <v>88</v>
      </c>
      <c r="I34" s="10" t="s">
        <v>150</v>
      </c>
      <c r="J34" s="11" t="s">
        <v>137</v>
      </c>
      <c r="K34" s="48">
        <v>1.992361111111111E-3</v>
      </c>
      <c r="L34" s="15">
        <v>27</v>
      </c>
      <c r="M34" s="24"/>
      <c r="N34" s="24"/>
      <c r="O34" s="55">
        <f t="shared" si="0"/>
        <v>220</v>
      </c>
      <c r="P34" s="54" t="s">
        <v>155</v>
      </c>
    </row>
    <row r="35" spans="1:16" ht="15.6" x14ac:dyDescent="0.3">
      <c r="A35" s="34" t="s">
        <v>44</v>
      </c>
      <c r="B35" s="35" t="s">
        <v>15</v>
      </c>
      <c r="C35" s="21" t="s">
        <v>41</v>
      </c>
      <c r="D35" s="21">
        <v>75</v>
      </c>
      <c r="E35" s="10" t="s">
        <v>87</v>
      </c>
      <c r="F35" s="11" t="s">
        <v>88</v>
      </c>
      <c r="G35" s="49" t="s">
        <v>136</v>
      </c>
      <c r="H35" s="12" t="s">
        <v>137</v>
      </c>
      <c r="I35" s="11" t="s">
        <v>151</v>
      </c>
      <c r="J35" s="13" t="s">
        <v>90</v>
      </c>
      <c r="K35" s="48">
        <v>1.9629629629629628E-3</v>
      </c>
      <c r="L35" s="15">
        <v>30</v>
      </c>
      <c r="M35" s="24"/>
      <c r="N35" s="24"/>
      <c r="O35" s="55">
        <f t="shared" si="0"/>
        <v>203</v>
      </c>
      <c r="P35" s="24"/>
    </row>
    <row r="36" spans="1:16" x14ac:dyDescent="0.3">
      <c r="G36" s="51"/>
      <c r="K36" s="47"/>
    </row>
  </sheetData>
  <pageMargins left="0" right="0" top="0" bottom="0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D0F7B-2555-4159-ADB7-50ECBBEB924B}">
  <dimension ref="A1:P36"/>
  <sheetViews>
    <sheetView workbookViewId="0">
      <selection activeCell="Q14" sqref="Q14"/>
    </sheetView>
  </sheetViews>
  <sheetFormatPr defaultRowHeight="14.4" x14ac:dyDescent="0.3"/>
  <cols>
    <col min="1" max="1" width="22.109375" customWidth="1"/>
    <col min="3" max="3" width="11.5546875" customWidth="1"/>
    <col min="4" max="4" width="7.88671875" customWidth="1"/>
    <col min="5" max="5" width="7.6640625" customWidth="1"/>
    <col min="6" max="6" width="7.77734375" customWidth="1"/>
    <col min="7" max="7" width="8" customWidth="1"/>
    <col min="8" max="8" width="7.5546875" customWidth="1"/>
    <col min="10" max="10" width="7.6640625" customWidth="1"/>
    <col min="12" max="12" width="7.21875" customWidth="1"/>
    <col min="13" max="13" width="8" customWidth="1"/>
    <col min="14" max="14" width="7.5546875" customWidth="1"/>
    <col min="15" max="15" width="7.6640625" customWidth="1"/>
    <col min="16" max="16" width="7" customWidth="1"/>
  </cols>
  <sheetData>
    <row r="1" spans="1:16" ht="18" x14ac:dyDescent="0.35">
      <c r="C1" s="40" t="s">
        <v>0</v>
      </c>
      <c r="D1" s="1"/>
      <c r="E1" s="1"/>
    </row>
    <row r="2" spans="1:16" ht="18" x14ac:dyDescent="0.35">
      <c r="C2" s="41" t="s">
        <v>70</v>
      </c>
      <c r="D2" s="1"/>
      <c r="E2" s="1"/>
    </row>
    <row r="3" spans="1:16" ht="31.2" customHeight="1" x14ac:dyDescent="0.3">
      <c r="A3" s="2" t="s">
        <v>1</v>
      </c>
      <c r="B3" s="3" t="s">
        <v>2</v>
      </c>
      <c r="C3" s="4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5" t="s">
        <v>8</v>
      </c>
      <c r="I3" s="3" t="s">
        <v>9</v>
      </c>
      <c r="J3" s="3" t="s">
        <v>8</v>
      </c>
      <c r="K3" s="3" t="s">
        <v>10</v>
      </c>
      <c r="L3" s="5" t="s">
        <v>11</v>
      </c>
      <c r="M3" s="5" t="s">
        <v>159</v>
      </c>
      <c r="N3" s="3" t="s">
        <v>161</v>
      </c>
      <c r="O3" s="6" t="s">
        <v>144</v>
      </c>
      <c r="P3" s="52" t="s">
        <v>160</v>
      </c>
    </row>
    <row r="4" spans="1:16" ht="15.6" x14ac:dyDescent="0.3">
      <c r="A4" s="7" t="s">
        <v>45</v>
      </c>
      <c r="B4" s="26"/>
      <c r="C4" s="9"/>
      <c r="D4" s="9"/>
      <c r="E4" s="10"/>
      <c r="F4" s="11"/>
      <c r="G4" s="11"/>
      <c r="H4" s="12"/>
      <c r="I4" s="13"/>
      <c r="J4" s="13"/>
      <c r="K4" s="23"/>
      <c r="L4" s="15"/>
      <c r="M4" s="23"/>
      <c r="N4" s="23"/>
      <c r="O4" s="54"/>
      <c r="P4" s="23"/>
    </row>
    <row r="5" spans="1:16" ht="15.6" x14ac:dyDescent="0.3">
      <c r="A5" s="14" t="s">
        <v>71</v>
      </c>
      <c r="B5" s="8" t="s">
        <v>20</v>
      </c>
      <c r="C5" s="8" t="s">
        <v>46</v>
      </c>
      <c r="D5" s="8">
        <v>741</v>
      </c>
      <c r="E5" s="15">
        <v>0</v>
      </c>
      <c r="F5" s="46">
        <v>0</v>
      </c>
      <c r="G5" s="15">
        <v>0</v>
      </c>
      <c r="H5" s="15">
        <v>0</v>
      </c>
      <c r="I5" s="15">
        <v>0</v>
      </c>
      <c r="J5" s="15">
        <v>0</v>
      </c>
      <c r="K5" s="48"/>
      <c r="L5" s="15">
        <v>0</v>
      </c>
      <c r="M5" s="23"/>
      <c r="N5" s="23"/>
      <c r="O5" s="55">
        <f>SUM(F5+H5+J5+L5)</f>
        <v>0</v>
      </c>
      <c r="P5" s="23"/>
    </row>
    <row r="6" spans="1:16" ht="15.6" x14ac:dyDescent="0.3">
      <c r="A6" s="14" t="s">
        <v>47</v>
      </c>
      <c r="B6" s="8" t="s">
        <v>20</v>
      </c>
      <c r="C6" s="8" t="s">
        <v>46</v>
      </c>
      <c r="D6" s="8">
        <v>742</v>
      </c>
      <c r="E6" s="15">
        <v>9.66</v>
      </c>
      <c r="F6" s="15">
        <v>55</v>
      </c>
      <c r="G6" s="15">
        <v>3.58</v>
      </c>
      <c r="H6" s="15">
        <v>42</v>
      </c>
      <c r="I6" s="15">
        <v>27.34</v>
      </c>
      <c r="J6" s="15">
        <v>38</v>
      </c>
      <c r="K6" s="48">
        <v>1.1415509259259258E-3</v>
      </c>
      <c r="L6" s="15">
        <v>57</v>
      </c>
      <c r="M6" s="23"/>
      <c r="N6" s="23"/>
      <c r="O6" s="55">
        <f t="shared" ref="O6:O34" si="0">SUM(F6+H6+J6+L6)</f>
        <v>192</v>
      </c>
      <c r="P6" s="23"/>
    </row>
    <row r="7" spans="1:16" ht="15.6" x14ac:dyDescent="0.3">
      <c r="A7" s="14" t="s">
        <v>48</v>
      </c>
      <c r="B7" s="8" t="s">
        <v>20</v>
      </c>
      <c r="C7" s="8" t="s">
        <v>46</v>
      </c>
      <c r="D7" s="8">
        <v>743</v>
      </c>
      <c r="E7" s="16">
        <v>9.4</v>
      </c>
      <c r="F7" s="15">
        <v>62</v>
      </c>
      <c r="G7" s="15">
        <v>3.86</v>
      </c>
      <c r="H7" s="15">
        <v>52</v>
      </c>
      <c r="I7" s="15">
        <v>24.11</v>
      </c>
      <c r="J7" s="15">
        <v>32</v>
      </c>
      <c r="K7" s="48">
        <v>1.3437500000000001E-3</v>
      </c>
      <c r="L7" s="15">
        <v>24</v>
      </c>
      <c r="M7" s="23"/>
      <c r="N7" s="23"/>
      <c r="O7" s="55">
        <f t="shared" si="0"/>
        <v>170</v>
      </c>
      <c r="P7" s="23"/>
    </row>
    <row r="8" spans="1:16" ht="15.6" x14ac:dyDescent="0.3">
      <c r="A8" s="38" t="s">
        <v>49</v>
      </c>
      <c r="B8" s="8" t="s">
        <v>20</v>
      </c>
      <c r="C8" s="8" t="s">
        <v>46</v>
      </c>
      <c r="D8" s="8">
        <v>746</v>
      </c>
      <c r="E8" s="10" t="s">
        <v>77</v>
      </c>
      <c r="F8" s="11" t="s">
        <v>78</v>
      </c>
      <c r="G8" s="11" t="s">
        <v>127</v>
      </c>
      <c r="H8" s="12" t="s">
        <v>126</v>
      </c>
      <c r="I8" s="11" t="s">
        <v>119</v>
      </c>
      <c r="J8" s="13" t="s">
        <v>120</v>
      </c>
      <c r="K8" s="48">
        <v>1.1988425925925925E-3</v>
      </c>
      <c r="L8" s="15">
        <v>47</v>
      </c>
      <c r="M8" s="54">
        <v>1006</v>
      </c>
      <c r="N8" s="54" t="s">
        <v>156</v>
      </c>
      <c r="O8" s="55">
        <f t="shared" si="0"/>
        <v>243</v>
      </c>
      <c r="P8" s="54" t="s">
        <v>156</v>
      </c>
    </row>
    <row r="9" spans="1:16" ht="15.6" x14ac:dyDescent="0.3">
      <c r="A9" s="14" t="s">
        <v>50</v>
      </c>
      <c r="B9" s="8" t="s">
        <v>37</v>
      </c>
      <c r="C9" s="8" t="s">
        <v>46</v>
      </c>
      <c r="D9" s="8">
        <v>744</v>
      </c>
      <c r="E9" s="15">
        <v>9.34</v>
      </c>
      <c r="F9" s="15">
        <v>64</v>
      </c>
      <c r="G9" s="16">
        <v>3.9</v>
      </c>
      <c r="H9" s="17">
        <v>53</v>
      </c>
      <c r="I9" s="15">
        <v>22.67</v>
      </c>
      <c r="J9" s="15">
        <v>29</v>
      </c>
      <c r="K9" s="48">
        <v>1.0839120370370371E-3</v>
      </c>
      <c r="L9" s="15">
        <v>69</v>
      </c>
      <c r="M9" s="23"/>
      <c r="N9" s="23"/>
      <c r="O9" s="55">
        <f t="shared" si="0"/>
        <v>215</v>
      </c>
      <c r="P9" s="54" t="s">
        <v>155</v>
      </c>
    </row>
    <row r="10" spans="1:16" ht="15.6" x14ac:dyDescent="0.3">
      <c r="A10" s="14" t="s">
        <v>51</v>
      </c>
      <c r="B10" s="8" t="s">
        <v>20</v>
      </c>
      <c r="C10" s="8" t="s">
        <v>46</v>
      </c>
      <c r="D10" s="8">
        <v>745</v>
      </c>
      <c r="E10" s="15">
        <v>9.51</v>
      </c>
      <c r="F10" s="15">
        <v>59</v>
      </c>
      <c r="G10" s="15">
        <v>3.82</v>
      </c>
      <c r="H10" s="15">
        <v>50</v>
      </c>
      <c r="I10" s="15">
        <v>27.99</v>
      </c>
      <c r="J10" s="15">
        <v>39</v>
      </c>
      <c r="K10" s="48">
        <v>1.2515046296296295E-3</v>
      </c>
      <c r="L10" s="15">
        <v>38</v>
      </c>
      <c r="M10" s="23"/>
      <c r="N10" s="23"/>
      <c r="O10" s="55">
        <f t="shared" si="0"/>
        <v>186</v>
      </c>
      <c r="P10" s="23"/>
    </row>
    <row r="11" spans="1:16" ht="15.6" x14ac:dyDescent="0.3">
      <c r="A11" s="18"/>
      <c r="B11" s="19"/>
      <c r="C11" s="20"/>
      <c r="D11" s="20"/>
      <c r="E11" s="21"/>
      <c r="F11" s="11"/>
      <c r="G11" s="11"/>
      <c r="H11" s="11"/>
      <c r="I11" s="11"/>
      <c r="J11" s="11"/>
      <c r="K11" s="48"/>
      <c r="L11" s="15"/>
      <c r="M11" s="23"/>
      <c r="N11" s="23"/>
      <c r="O11" s="55"/>
      <c r="P11" s="23"/>
    </row>
    <row r="12" spans="1:16" ht="15.6" x14ac:dyDescent="0.3">
      <c r="A12" s="7" t="s">
        <v>13</v>
      </c>
      <c r="B12" s="8"/>
      <c r="C12" s="8"/>
      <c r="D12" s="8"/>
      <c r="E12" s="8"/>
      <c r="F12" s="8"/>
      <c r="G12" s="15"/>
      <c r="H12" s="15"/>
      <c r="I12" s="15"/>
      <c r="J12" s="15"/>
      <c r="K12" s="48"/>
      <c r="L12" s="15"/>
      <c r="M12" s="23"/>
      <c r="N12" s="23"/>
      <c r="O12" s="55"/>
      <c r="P12" s="23"/>
    </row>
    <row r="13" spans="1:16" ht="15.6" x14ac:dyDescent="0.3">
      <c r="A13" s="14" t="s">
        <v>52</v>
      </c>
      <c r="B13" s="8" t="s">
        <v>20</v>
      </c>
      <c r="C13" s="8" t="s">
        <v>53</v>
      </c>
      <c r="D13" s="8">
        <v>136</v>
      </c>
      <c r="E13" s="8">
        <v>10.25</v>
      </c>
      <c r="F13" s="8">
        <v>39</v>
      </c>
      <c r="G13" s="11" t="s">
        <v>138</v>
      </c>
      <c r="H13" s="11" t="s">
        <v>139</v>
      </c>
      <c r="I13" s="11" t="s">
        <v>113</v>
      </c>
      <c r="J13" s="11" t="s">
        <v>80</v>
      </c>
      <c r="K13" s="48">
        <v>1.207638888888889E-3</v>
      </c>
      <c r="L13" s="15">
        <v>45</v>
      </c>
      <c r="M13" s="23"/>
      <c r="N13" s="23"/>
      <c r="O13" s="55">
        <f t="shared" si="0"/>
        <v>162</v>
      </c>
      <c r="P13" s="23"/>
    </row>
    <row r="14" spans="1:16" ht="15.6" x14ac:dyDescent="0.3">
      <c r="A14" s="14" t="s">
        <v>54</v>
      </c>
      <c r="B14" s="8" t="s">
        <v>15</v>
      </c>
      <c r="C14" s="8" t="s">
        <v>53</v>
      </c>
      <c r="D14" s="8">
        <v>137</v>
      </c>
      <c r="E14" s="15">
        <v>10.46</v>
      </c>
      <c r="F14" s="15">
        <v>35</v>
      </c>
      <c r="G14" s="11" t="s">
        <v>114</v>
      </c>
      <c r="H14" s="12" t="s">
        <v>114</v>
      </c>
      <c r="I14" s="10" t="s">
        <v>114</v>
      </c>
      <c r="J14" s="11" t="s">
        <v>114</v>
      </c>
      <c r="K14" s="48"/>
      <c r="L14" s="15">
        <v>0</v>
      </c>
      <c r="M14" s="23"/>
      <c r="N14" s="23"/>
      <c r="O14" s="55">
        <f t="shared" si="0"/>
        <v>35</v>
      </c>
      <c r="P14" s="23"/>
    </row>
    <row r="15" spans="1:16" ht="15.6" x14ac:dyDescent="0.3">
      <c r="A15" s="14" t="s">
        <v>55</v>
      </c>
      <c r="B15" s="8" t="s">
        <v>15</v>
      </c>
      <c r="C15" s="8" t="s">
        <v>53</v>
      </c>
      <c r="D15" s="8"/>
      <c r="E15" s="15">
        <v>0</v>
      </c>
      <c r="F15" s="15"/>
      <c r="G15" s="56">
        <v>0</v>
      </c>
      <c r="H15" s="12" t="s">
        <v>114</v>
      </c>
      <c r="I15" s="13" t="s">
        <v>114</v>
      </c>
      <c r="J15" s="13" t="s">
        <v>114</v>
      </c>
      <c r="K15" s="48"/>
      <c r="L15" s="15">
        <v>0</v>
      </c>
      <c r="M15" s="54">
        <v>905</v>
      </c>
      <c r="N15" s="54" t="s">
        <v>158</v>
      </c>
      <c r="O15" s="55">
        <f t="shared" si="0"/>
        <v>0</v>
      </c>
      <c r="P15" s="23"/>
    </row>
    <row r="16" spans="1:16" ht="15.6" x14ac:dyDescent="0.3">
      <c r="A16" s="45" t="s">
        <v>74</v>
      </c>
      <c r="B16" s="8" t="s">
        <v>15</v>
      </c>
      <c r="C16" s="8" t="s">
        <v>53</v>
      </c>
      <c r="D16" s="8">
        <v>139</v>
      </c>
      <c r="E16" s="15">
        <v>10.62</v>
      </c>
      <c r="F16" s="15">
        <v>31</v>
      </c>
      <c r="G16" s="11" t="s">
        <v>140</v>
      </c>
      <c r="H16" s="12" t="s">
        <v>90</v>
      </c>
      <c r="I16" s="10" t="s">
        <v>115</v>
      </c>
      <c r="J16" s="11" t="s">
        <v>116</v>
      </c>
      <c r="K16" s="48">
        <v>1.2203703703703704E-3</v>
      </c>
      <c r="L16" s="15">
        <v>43</v>
      </c>
      <c r="M16" s="23"/>
      <c r="N16" s="23"/>
      <c r="O16" s="55">
        <f t="shared" si="0"/>
        <v>183</v>
      </c>
      <c r="P16" s="23"/>
    </row>
    <row r="17" spans="1:16" ht="15.6" x14ac:dyDescent="0.3">
      <c r="A17" s="14" t="s">
        <v>56</v>
      </c>
      <c r="B17" s="8" t="s">
        <v>20</v>
      </c>
      <c r="C17" s="8" t="s">
        <v>53</v>
      </c>
      <c r="D17" s="8">
        <v>140</v>
      </c>
      <c r="E17" s="15">
        <v>8.94</v>
      </c>
      <c r="F17" s="15">
        <v>77</v>
      </c>
      <c r="G17" s="11" t="s">
        <v>141</v>
      </c>
      <c r="H17" s="12" t="s">
        <v>100</v>
      </c>
      <c r="I17" s="11" t="s">
        <v>117</v>
      </c>
      <c r="J17" s="13" t="s">
        <v>118</v>
      </c>
      <c r="K17" s="48">
        <v>1.2552083333333334E-3</v>
      </c>
      <c r="L17" s="15">
        <v>37</v>
      </c>
      <c r="M17" s="23"/>
      <c r="N17" s="23"/>
      <c r="O17" s="55">
        <f t="shared" si="0"/>
        <v>204</v>
      </c>
      <c r="P17" s="23"/>
    </row>
    <row r="18" spans="1:16" ht="15.6" x14ac:dyDescent="0.3">
      <c r="A18" s="14" t="s">
        <v>57</v>
      </c>
      <c r="B18" s="8" t="s">
        <v>20</v>
      </c>
      <c r="C18" s="8" t="s">
        <v>53</v>
      </c>
      <c r="D18" s="8">
        <v>141</v>
      </c>
      <c r="E18" s="15">
        <v>9.33</v>
      </c>
      <c r="F18" s="15">
        <v>64</v>
      </c>
      <c r="G18" s="15">
        <v>4.32</v>
      </c>
      <c r="H18" s="15">
        <v>67</v>
      </c>
      <c r="I18" s="16">
        <v>29.9</v>
      </c>
      <c r="J18" s="15">
        <v>43</v>
      </c>
      <c r="K18" s="48">
        <v>1.2275462962962962E-3</v>
      </c>
      <c r="L18" s="15">
        <v>42</v>
      </c>
      <c r="M18" s="23"/>
      <c r="N18" s="23"/>
      <c r="O18" s="55">
        <f t="shared" si="0"/>
        <v>216</v>
      </c>
      <c r="P18" s="54" t="s">
        <v>158</v>
      </c>
    </row>
    <row r="19" spans="1:16" ht="15.6" x14ac:dyDescent="0.3">
      <c r="A19" s="36" t="s">
        <v>58</v>
      </c>
      <c r="B19" s="37" t="s">
        <v>15</v>
      </c>
      <c r="C19" s="37" t="s">
        <v>53</v>
      </c>
      <c r="D19" s="15">
        <v>138</v>
      </c>
      <c r="E19" s="15">
        <v>0</v>
      </c>
      <c r="F19" s="15">
        <v>0</v>
      </c>
      <c r="G19" s="15">
        <v>3.97</v>
      </c>
      <c r="H19" s="15">
        <v>55</v>
      </c>
      <c r="I19" s="16">
        <v>40.700000000000003</v>
      </c>
      <c r="J19" s="15">
        <v>64</v>
      </c>
      <c r="K19" s="48">
        <v>1.3646990740740739E-3</v>
      </c>
      <c r="L19" s="15">
        <v>21</v>
      </c>
      <c r="M19" s="23"/>
      <c r="N19" s="23"/>
      <c r="O19" s="55">
        <f t="shared" si="0"/>
        <v>140</v>
      </c>
      <c r="P19" s="23"/>
    </row>
    <row r="20" spans="1:16" ht="15.6" x14ac:dyDescent="0.3">
      <c r="A20" s="24"/>
      <c r="B20" s="24"/>
      <c r="C20" s="24"/>
      <c r="D20" s="24"/>
      <c r="E20" s="15"/>
      <c r="F20" s="15"/>
      <c r="G20" s="23"/>
      <c r="H20" s="23"/>
      <c r="I20" s="23"/>
      <c r="J20" s="23"/>
      <c r="K20" s="48"/>
      <c r="L20" s="15"/>
      <c r="M20" s="23"/>
      <c r="N20" s="23"/>
      <c r="O20" s="55"/>
      <c r="P20" s="23"/>
    </row>
    <row r="21" spans="1:16" ht="15.6" x14ac:dyDescent="0.3">
      <c r="A21" s="7" t="s">
        <v>59</v>
      </c>
      <c r="B21" s="38"/>
      <c r="C21" s="25"/>
      <c r="D21" s="38"/>
      <c r="E21" s="15"/>
      <c r="F21" s="15"/>
      <c r="G21" s="15"/>
      <c r="H21" s="15"/>
      <c r="I21" s="15"/>
      <c r="J21" s="15"/>
      <c r="K21" s="48"/>
      <c r="L21" s="15"/>
      <c r="M21" s="23"/>
      <c r="N21" s="23"/>
      <c r="O21" s="55"/>
      <c r="P21" s="23"/>
    </row>
    <row r="22" spans="1:16" ht="15.6" x14ac:dyDescent="0.3">
      <c r="A22" s="14" t="s">
        <v>60</v>
      </c>
      <c r="B22" s="8" t="s">
        <v>15</v>
      </c>
      <c r="C22" s="8" t="s">
        <v>24</v>
      </c>
      <c r="D22" s="8">
        <v>107</v>
      </c>
      <c r="E22" s="15">
        <v>9.5</v>
      </c>
      <c r="F22" s="15">
        <v>59</v>
      </c>
      <c r="G22" s="16">
        <v>4.0999999999999996</v>
      </c>
      <c r="H22" s="15">
        <v>60</v>
      </c>
      <c r="I22" s="15">
        <v>25.37</v>
      </c>
      <c r="J22" s="15">
        <v>34</v>
      </c>
      <c r="K22" s="48">
        <v>1.2994212962962966E-3</v>
      </c>
      <c r="L22" s="15">
        <v>30</v>
      </c>
      <c r="M22" s="23"/>
      <c r="N22" s="23"/>
      <c r="O22" s="55">
        <f t="shared" si="0"/>
        <v>183</v>
      </c>
      <c r="P22" s="23"/>
    </row>
    <row r="23" spans="1:16" ht="15.6" x14ac:dyDescent="0.3">
      <c r="A23" s="14" t="s">
        <v>61</v>
      </c>
      <c r="B23" s="8" t="s">
        <v>15</v>
      </c>
      <c r="C23" s="8" t="s">
        <v>24</v>
      </c>
      <c r="D23" s="8">
        <v>108</v>
      </c>
      <c r="E23" s="15">
        <v>10.06</v>
      </c>
      <c r="F23" s="15">
        <v>44</v>
      </c>
      <c r="G23" s="15">
        <v>3.72</v>
      </c>
      <c r="H23" s="15">
        <v>47</v>
      </c>
      <c r="I23" s="15">
        <v>24.14</v>
      </c>
      <c r="J23" s="15">
        <v>32</v>
      </c>
      <c r="K23" s="48">
        <v>1.5212962962962964E-3</v>
      </c>
      <c r="L23" s="15">
        <v>6</v>
      </c>
      <c r="M23" s="54">
        <v>846</v>
      </c>
      <c r="N23" s="54" t="s">
        <v>155</v>
      </c>
      <c r="O23" s="55">
        <f t="shared" si="0"/>
        <v>129</v>
      </c>
      <c r="P23" s="23"/>
    </row>
    <row r="24" spans="1:16" ht="15.6" x14ac:dyDescent="0.3">
      <c r="A24" s="14" t="s">
        <v>62</v>
      </c>
      <c r="B24" s="8" t="s">
        <v>37</v>
      </c>
      <c r="C24" s="8" t="s">
        <v>24</v>
      </c>
      <c r="D24" s="8">
        <v>109</v>
      </c>
      <c r="E24" s="15">
        <v>9.76</v>
      </c>
      <c r="F24" s="15">
        <v>52</v>
      </c>
      <c r="G24" s="15">
        <v>3.91</v>
      </c>
      <c r="H24" s="15">
        <v>53</v>
      </c>
      <c r="I24" s="15">
        <v>30.16</v>
      </c>
      <c r="J24" s="15">
        <v>43</v>
      </c>
      <c r="K24" s="48">
        <v>1.2872685185185185E-3</v>
      </c>
      <c r="L24" s="15">
        <v>32</v>
      </c>
      <c r="M24" s="54"/>
      <c r="N24" s="54"/>
      <c r="O24" s="55">
        <f t="shared" si="0"/>
        <v>180</v>
      </c>
      <c r="P24" s="23"/>
    </row>
    <row r="25" spans="1:16" ht="15.6" x14ac:dyDescent="0.3">
      <c r="A25" s="14" t="s">
        <v>63</v>
      </c>
      <c r="B25" s="8" t="s">
        <v>20</v>
      </c>
      <c r="C25" s="8" t="s">
        <v>24</v>
      </c>
      <c r="D25" s="8">
        <v>110</v>
      </c>
      <c r="E25" s="15">
        <v>9.5</v>
      </c>
      <c r="F25" s="15">
        <v>59</v>
      </c>
      <c r="G25" s="16">
        <v>3.9</v>
      </c>
      <c r="H25" s="15">
        <v>53</v>
      </c>
      <c r="I25" s="15">
        <v>25.04</v>
      </c>
      <c r="J25" s="15">
        <v>33</v>
      </c>
      <c r="K25" s="48">
        <v>1.2010416666666667E-3</v>
      </c>
      <c r="L25" s="15">
        <v>46</v>
      </c>
      <c r="M25" s="23"/>
      <c r="N25" s="23"/>
      <c r="O25" s="55">
        <f t="shared" si="0"/>
        <v>191</v>
      </c>
      <c r="P25" s="23"/>
    </row>
    <row r="26" spans="1:16" ht="15.6" x14ac:dyDescent="0.3">
      <c r="A26" s="14" t="s">
        <v>64</v>
      </c>
      <c r="B26" s="8" t="s">
        <v>20</v>
      </c>
      <c r="C26" s="8" t="s">
        <v>24</v>
      </c>
      <c r="D26" s="8">
        <v>111</v>
      </c>
      <c r="E26" s="15">
        <v>9.69</v>
      </c>
      <c r="F26" s="15">
        <v>54</v>
      </c>
      <c r="G26" s="16">
        <v>3.5</v>
      </c>
      <c r="H26" s="15">
        <v>40</v>
      </c>
      <c r="I26" s="15">
        <v>39.880000000000003</v>
      </c>
      <c r="J26" s="15">
        <v>63</v>
      </c>
      <c r="K26" s="48">
        <v>1.5314814814814815E-3</v>
      </c>
      <c r="L26" s="15">
        <v>6</v>
      </c>
      <c r="M26" s="23"/>
      <c r="N26" s="23"/>
      <c r="O26" s="55">
        <f t="shared" si="0"/>
        <v>163</v>
      </c>
      <c r="P26" s="23"/>
    </row>
    <row r="27" spans="1:16" ht="15.6" x14ac:dyDescent="0.3">
      <c r="A27" s="14" t="s">
        <v>65</v>
      </c>
      <c r="B27" s="8" t="s">
        <v>20</v>
      </c>
      <c r="C27" s="8" t="s">
        <v>24</v>
      </c>
      <c r="D27" s="8">
        <v>112</v>
      </c>
      <c r="E27" s="15">
        <v>11.25</v>
      </c>
      <c r="F27" s="15">
        <v>19</v>
      </c>
      <c r="G27" s="15">
        <v>3.17</v>
      </c>
      <c r="H27" s="15">
        <v>29</v>
      </c>
      <c r="I27" s="15">
        <v>36.020000000000003</v>
      </c>
      <c r="J27" s="15">
        <v>55</v>
      </c>
      <c r="K27" s="48">
        <v>1.5346064814814816E-3</v>
      </c>
      <c r="L27" s="15">
        <v>6</v>
      </c>
      <c r="M27" s="23"/>
      <c r="N27" s="23"/>
      <c r="O27" s="55">
        <f t="shared" si="0"/>
        <v>109</v>
      </c>
      <c r="P27" s="23"/>
    </row>
    <row r="28" spans="1:16" ht="15.6" x14ac:dyDescent="0.3">
      <c r="A28" s="14"/>
      <c r="B28" s="8"/>
      <c r="C28" s="8"/>
      <c r="D28" s="8"/>
      <c r="E28" s="15"/>
      <c r="F28" s="15"/>
      <c r="G28" s="15"/>
      <c r="H28" s="23"/>
      <c r="I28" s="15"/>
      <c r="J28" s="15"/>
      <c r="K28" s="48"/>
      <c r="L28" s="15"/>
      <c r="M28" s="23"/>
      <c r="N28" s="23"/>
      <c r="O28" s="55"/>
      <c r="P28" s="23"/>
    </row>
    <row r="29" spans="1:16" ht="15.6" x14ac:dyDescent="0.3">
      <c r="A29" s="39" t="s">
        <v>31</v>
      </c>
      <c r="B29" s="8"/>
      <c r="C29" s="9"/>
      <c r="D29" s="9"/>
      <c r="E29" s="15"/>
      <c r="F29" s="15"/>
      <c r="G29" s="15"/>
      <c r="H29" s="23"/>
      <c r="I29" s="23"/>
      <c r="J29" s="23"/>
      <c r="K29" s="48"/>
      <c r="L29" s="15"/>
      <c r="M29" s="23"/>
      <c r="N29" s="23"/>
      <c r="O29" s="55"/>
      <c r="P29" s="23"/>
    </row>
    <row r="30" spans="1:16" ht="15.6" x14ac:dyDescent="0.3">
      <c r="A30" s="14" t="s">
        <v>66</v>
      </c>
      <c r="B30" s="8" t="s">
        <v>15</v>
      </c>
      <c r="C30" s="8" t="s">
        <v>33</v>
      </c>
      <c r="D30" s="8">
        <v>431</v>
      </c>
      <c r="E30" s="15">
        <v>9.3000000000000007</v>
      </c>
      <c r="F30" s="15">
        <v>65</v>
      </c>
      <c r="G30" s="16">
        <v>3.8</v>
      </c>
      <c r="H30" s="23">
        <v>50</v>
      </c>
      <c r="I30" s="23">
        <v>24.72</v>
      </c>
      <c r="J30" s="23">
        <v>33</v>
      </c>
      <c r="K30" s="48">
        <v>1.1504629629629629E-3</v>
      </c>
      <c r="L30" s="15">
        <v>56</v>
      </c>
      <c r="M30" s="23"/>
      <c r="N30" s="23"/>
      <c r="O30" s="55">
        <f t="shared" si="0"/>
        <v>204</v>
      </c>
      <c r="P30" s="23"/>
    </row>
    <row r="31" spans="1:16" ht="15.6" x14ac:dyDescent="0.3">
      <c r="A31" s="14" t="s">
        <v>67</v>
      </c>
      <c r="B31" s="8" t="s">
        <v>20</v>
      </c>
      <c r="C31" s="8" t="s">
        <v>33</v>
      </c>
      <c r="D31" s="8">
        <v>432</v>
      </c>
      <c r="E31" s="15">
        <v>8.9600000000000009</v>
      </c>
      <c r="F31" s="15">
        <v>76</v>
      </c>
      <c r="G31" s="15">
        <v>3.66</v>
      </c>
      <c r="H31" s="23">
        <v>45</v>
      </c>
      <c r="I31" s="23">
        <v>18.63</v>
      </c>
      <c r="J31" s="23">
        <v>21</v>
      </c>
      <c r="K31" s="48">
        <v>1.2456018518518519E-3</v>
      </c>
      <c r="L31" s="15">
        <v>39</v>
      </c>
      <c r="M31" s="23"/>
      <c r="N31" s="23"/>
      <c r="O31" s="55">
        <f t="shared" si="0"/>
        <v>181</v>
      </c>
      <c r="P31" s="23"/>
    </row>
    <row r="32" spans="1:16" ht="15.6" x14ac:dyDescent="0.3">
      <c r="A32" s="14" t="s">
        <v>68</v>
      </c>
      <c r="B32" s="8" t="s">
        <v>20</v>
      </c>
      <c r="C32" s="8" t="s">
        <v>33</v>
      </c>
      <c r="D32" s="8">
        <v>433</v>
      </c>
      <c r="E32" s="15">
        <v>9.2100000000000009</v>
      </c>
      <c r="F32" s="15">
        <v>68</v>
      </c>
      <c r="G32" s="15">
        <v>3.77</v>
      </c>
      <c r="H32" s="23">
        <v>49</v>
      </c>
      <c r="I32" s="23">
        <v>17.23</v>
      </c>
      <c r="J32" s="23">
        <v>18</v>
      </c>
      <c r="K32" s="48">
        <v>1.6423611111111111E-3</v>
      </c>
      <c r="L32" s="15">
        <v>1</v>
      </c>
      <c r="M32" s="54">
        <v>760</v>
      </c>
      <c r="N32" s="54" t="s">
        <v>157</v>
      </c>
      <c r="O32" s="55">
        <f t="shared" si="0"/>
        <v>136</v>
      </c>
      <c r="P32" s="23"/>
    </row>
    <row r="33" spans="1:16" ht="15.6" x14ac:dyDescent="0.3">
      <c r="A33" s="14" t="s">
        <v>72</v>
      </c>
      <c r="B33" s="8" t="s">
        <v>15</v>
      </c>
      <c r="C33" s="8" t="s">
        <v>33</v>
      </c>
      <c r="D33" s="8">
        <v>434</v>
      </c>
      <c r="E33" s="15">
        <v>9.64</v>
      </c>
      <c r="F33" s="15">
        <v>55</v>
      </c>
      <c r="G33" s="15">
        <v>3.85</v>
      </c>
      <c r="H33" s="23">
        <v>51</v>
      </c>
      <c r="I33" s="23">
        <v>19.05</v>
      </c>
      <c r="J33" s="23">
        <v>23</v>
      </c>
      <c r="K33" s="48">
        <v>1.6886574074074076E-3</v>
      </c>
      <c r="L33" s="15">
        <v>0</v>
      </c>
      <c r="M33" s="54"/>
      <c r="N33" s="54"/>
      <c r="O33" s="55">
        <f t="shared" si="0"/>
        <v>129</v>
      </c>
      <c r="P33" s="23"/>
    </row>
    <row r="34" spans="1:16" ht="15.6" x14ac:dyDescent="0.3">
      <c r="A34" s="14" t="s">
        <v>69</v>
      </c>
      <c r="B34" s="8" t="s">
        <v>20</v>
      </c>
      <c r="C34" s="8" t="s">
        <v>33</v>
      </c>
      <c r="D34" s="8">
        <v>435</v>
      </c>
      <c r="E34" s="15">
        <v>9.94</v>
      </c>
      <c r="F34" s="15">
        <v>47</v>
      </c>
      <c r="G34" s="16">
        <v>3.1</v>
      </c>
      <c r="H34" s="23">
        <v>26</v>
      </c>
      <c r="I34" s="23">
        <v>26.25</v>
      </c>
      <c r="J34" s="23">
        <v>36</v>
      </c>
      <c r="K34" s="48">
        <v>1.6232638888888887E-3</v>
      </c>
      <c r="L34" s="15">
        <v>1</v>
      </c>
      <c r="M34" s="23"/>
      <c r="N34" s="23"/>
      <c r="O34" s="55">
        <f t="shared" si="0"/>
        <v>110</v>
      </c>
      <c r="P34" s="23"/>
    </row>
    <row r="35" spans="1:16" x14ac:dyDescent="0.3">
      <c r="E35" s="57"/>
      <c r="F35" s="57"/>
      <c r="G35" s="57"/>
      <c r="K35" s="47"/>
      <c r="L35" s="57"/>
      <c r="O35" s="58"/>
    </row>
    <row r="36" spans="1:16" x14ac:dyDescent="0.3">
      <c r="G36" s="57"/>
      <c r="O36" s="59"/>
    </row>
  </sheetData>
  <pageMargins left="0" right="0" top="0" bottom="0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E26DE-6DEA-434E-8C6A-CD4AB504BD63}">
  <dimension ref="A2:P30"/>
  <sheetViews>
    <sheetView workbookViewId="0">
      <selection activeCell="T15" sqref="T15"/>
    </sheetView>
  </sheetViews>
  <sheetFormatPr defaultRowHeight="14.4" x14ac:dyDescent="0.3"/>
  <cols>
    <col min="1" max="1" width="21.5546875" customWidth="1"/>
    <col min="3" max="3" width="13.109375" customWidth="1"/>
    <col min="4" max="4" width="6.21875" customWidth="1"/>
    <col min="6" max="6" width="7.33203125" customWidth="1"/>
    <col min="8" max="8" width="7.77734375" customWidth="1"/>
    <col min="10" max="10" width="7.77734375" customWidth="1"/>
    <col min="12" max="12" width="7.109375" customWidth="1"/>
    <col min="13" max="14" width="6" customWidth="1"/>
    <col min="16" max="16" width="7.77734375" customWidth="1"/>
  </cols>
  <sheetData>
    <row r="2" spans="1:16" ht="18" x14ac:dyDescent="0.35">
      <c r="C2" s="40" t="s">
        <v>0</v>
      </c>
      <c r="D2" s="1"/>
      <c r="E2" s="1"/>
    </row>
    <row r="3" spans="1:16" ht="18" x14ac:dyDescent="0.35">
      <c r="C3" s="40"/>
      <c r="D3" s="1"/>
      <c r="E3" s="1"/>
    </row>
    <row r="4" spans="1:16" ht="16.2" x14ac:dyDescent="0.35">
      <c r="A4" s="42"/>
      <c r="B4" s="42"/>
      <c r="C4" s="41" t="s">
        <v>70</v>
      </c>
      <c r="D4" s="43"/>
      <c r="E4" s="43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</row>
    <row r="5" spans="1:16" ht="16.2" x14ac:dyDescent="0.35">
      <c r="A5" s="42"/>
      <c r="B5" s="42"/>
      <c r="C5" s="41"/>
      <c r="D5" s="43"/>
      <c r="E5" s="43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</row>
    <row r="6" spans="1:16" ht="27" x14ac:dyDescent="0.3">
      <c r="A6" s="2" t="s">
        <v>1</v>
      </c>
      <c r="B6" s="3" t="s">
        <v>2</v>
      </c>
      <c r="C6" s="4" t="s">
        <v>3</v>
      </c>
      <c r="D6" s="3" t="s">
        <v>4</v>
      </c>
      <c r="E6" s="3" t="s">
        <v>5</v>
      </c>
      <c r="F6" s="3" t="s">
        <v>6</v>
      </c>
      <c r="G6" s="3" t="s">
        <v>7</v>
      </c>
      <c r="H6" s="3" t="s">
        <v>8</v>
      </c>
      <c r="I6" s="3" t="s">
        <v>9</v>
      </c>
      <c r="J6" s="3" t="s">
        <v>8</v>
      </c>
      <c r="K6" s="3" t="s">
        <v>128</v>
      </c>
      <c r="L6" s="5" t="s">
        <v>11</v>
      </c>
      <c r="M6" s="6" t="s">
        <v>152</v>
      </c>
      <c r="N6" s="62" t="s">
        <v>153</v>
      </c>
      <c r="O6" s="6" t="s">
        <v>144</v>
      </c>
      <c r="P6" s="6" t="s">
        <v>154</v>
      </c>
    </row>
    <row r="7" spans="1:16" ht="15.6" x14ac:dyDescent="0.3">
      <c r="A7" s="14" t="s">
        <v>25</v>
      </c>
      <c r="B7" s="8" t="s">
        <v>15</v>
      </c>
      <c r="C7" s="8" t="s">
        <v>24</v>
      </c>
      <c r="D7" s="8">
        <v>101</v>
      </c>
      <c r="E7" s="11" t="s">
        <v>98</v>
      </c>
      <c r="F7" s="11" t="s">
        <v>99</v>
      </c>
      <c r="G7" s="49" t="s">
        <v>121</v>
      </c>
      <c r="H7" s="11" t="s">
        <v>122</v>
      </c>
      <c r="I7" s="11" t="s">
        <v>89</v>
      </c>
      <c r="J7" s="11" t="s">
        <v>90</v>
      </c>
      <c r="K7" s="48">
        <v>1.8203703703703704E-3</v>
      </c>
      <c r="L7" s="15">
        <v>49</v>
      </c>
      <c r="M7" s="24"/>
      <c r="N7" s="24"/>
      <c r="O7" s="55">
        <f>SUM(F7+H7+J7+L7)</f>
        <v>255</v>
      </c>
      <c r="P7" s="54">
        <v>1</v>
      </c>
    </row>
    <row r="8" spans="1:16" ht="15.6" x14ac:dyDescent="0.3">
      <c r="A8" s="14" t="s">
        <v>28</v>
      </c>
      <c r="B8" s="8">
        <v>2010</v>
      </c>
      <c r="C8" s="8" t="s">
        <v>24</v>
      </c>
      <c r="D8" s="8">
        <v>104</v>
      </c>
      <c r="E8" s="10" t="s">
        <v>102</v>
      </c>
      <c r="F8" s="11" t="s">
        <v>103</v>
      </c>
      <c r="G8" s="49" t="s">
        <v>125</v>
      </c>
      <c r="H8" s="12" t="s">
        <v>126</v>
      </c>
      <c r="I8" s="10" t="s">
        <v>95</v>
      </c>
      <c r="J8" s="11" t="s">
        <v>82</v>
      </c>
      <c r="K8" s="48">
        <v>1.9747685185185185E-3</v>
      </c>
      <c r="L8" s="15">
        <v>29</v>
      </c>
      <c r="M8" s="24"/>
      <c r="N8" s="24"/>
      <c r="O8" s="55">
        <f>SUM(F8+H8+J8+L8)</f>
        <v>241</v>
      </c>
      <c r="P8" s="54">
        <v>2</v>
      </c>
    </row>
    <row r="9" spans="1:16" ht="15.6" x14ac:dyDescent="0.3">
      <c r="A9" s="31" t="s">
        <v>43</v>
      </c>
      <c r="B9" s="32" t="s">
        <v>15</v>
      </c>
      <c r="C9" s="33" t="s">
        <v>41</v>
      </c>
      <c r="D9" s="33">
        <v>74</v>
      </c>
      <c r="E9" s="10" t="s">
        <v>85</v>
      </c>
      <c r="F9" s="11" t="s">
        <v>86</v>
      </c>
      <c r="G9" s="49" t="s">
        <v>135</v>
      </c>
      <c r="H9" s="12" t="s">
        <v>88</v>
      </c>
      <c r="I9" s="10" t="s">
        <v>150</v>
      </c>
      <c r="J9" s="11" t="s">
        <v>137</v>
      </c>
      <c r="K9" s="48">
        <v>1.992361111111111E-3</v>
      </c>
      <c r="L9" s="15">
        <v>27</v>
      </c>
      <c r="M9" s="24"/>
      <c r="N9" s="24"/>
      <c r="O9" s="55">
        <f>SUM(F9+H9+J9+L9)</f>
        <v>220</v>
      </c>
      <c r="P9" s="54">
        <v>3</v>
      </c>
    </row>
    <row r="10" spans="1:16" ht="15.6" x14ac:dyDescent="0.3">
      <c r="A10" s="34" t="s">
        <v>44</v>
      </c>
      <c r="B10" s="35" t="s">
        <v>15</v>
      </c>
      <c r="C10" s="21" t="s">
        <v>41</v>
      </c>
      <c r="D10" s="21">
        <v>75</v>
      </c>
      <c r="E10" s="10" t="s">
        <v>87</v>
      </c>
      <c r="F10" s="11" t="s">
        <v>88</v>
      </c>
      <c r="G10" s="49" t="s">
        <v>136</v>
      </c>
      <c r="H10" s="12" t="s">
        <v>137</v>
      </c>
      <c r="I10" s="11" t="s">
        <v>151</v>
      </c>
      <c r="J10" s="13" t="s">
        <v>90</v>
      </c>
      <c r="K10" s="48">
        <v>1.9629629629629628E-3</v>
      </c>
      <c r="L10" s="15">
        <v>30</v>
      </c>
      <c r="M10" s="24"/>
      <c r="N10" s="24"/>
      <c r="O10" s="55">
        <f>SUM(F10+H10+J10+L10)</f>
        <v>203</v>
      </c>
      <c r="P10" s="54">
        <v>4</v>
      </c>
    </row>
    <row r="11" spans="1:16" ht="15.6" x14ac:dyDescent="0.3">
      <c r="A11" s="14" t="s">
        <v>29</v>
      </c>
      <c r="B11" s="8" t="s">
        <v>20</v>
      </c>
      <c r="C11" s="8" t="s">
        <v>24</v>
      </c>
      <c r="D11" s="8">
        <v>105</v>
      </c>
      <c r="E11" s="10" t="s">
        <v>104</v>
      </c>
      <c r="F11" s="11" t="s">
        <v>78</v>
      </c>
      <c r="G11" s="49" t="s">
        <v>127</v>
      </c>
      <c r="H11" s="12" t="s">
        <v>106</v>
      </c>
      <c r="I11" s="11" t="s">
        <v>96</v>
      </c>
      <c r="J11" s="13" t="s">
        <v>97</v>
      </c>
      <c r="K11" s="48">
        <v>1.9708333333333336E-3</v>
      </c>
      <c r="L11" s="15">
        <v>30</v>
      </c>
      <c r="M11" s="24"/>
      <c r="N11" s="24"/>
      <c r="O11" s="55">
        <f>SUM(F11+H11+J11+L11)</f>
        <v>201</v>
      </c>
      <c r="P11" s="54">
        <v>5</v>
      </c>
    </row>
    <row r="12" spans="1:16" ht="15.6" x14ac:dyDescent="0.3">
      <c r="A12" s="14" t="s">
        <v>18</v>
      </c>
      <c r="B12" s="8" t="s">
        <v>15</v>
      </c>
      <c r="C12" s="8" t="s">
        <v>16</v>
      </c>
      <c r="D12" s="8">
        <v>132</v>
      </c>
      <c r="E12" s="15">
        <v>8.4</v>
      </c>
      <c r="F12" s="15">
        <v>71</v>
      </c>
      <c r="G12" s="16">
        <v>3.86</v>
      </c>
      <c r="H12" s="15">
        <v>24</v>
      </c>
      <c r="I12" s="15">
        <v>51.39</v>
      </c>
      <c r="J12" s="15">
        <v>59</v>
      </c>
      <c r="K12" s="48">
        <v>1.8435185185185184E-3</v>
      </c>
      <c r="L12" s="15">
        <v>46</v>
      </c>
      <c r="M12" s="54"/>
      <c r="N12" s="54"/>
      <c r="O12" s="55">
        <f>SUM(F12+H12+J12+L12)</f>
        <v>200</v>
      </c>
      <c r="P12" s="54">
        <v>6</v>
      </c>
    </row>
    <row r="13" spans="1:16" ht="15.6" x14ac:dyDescent="0.3">
      <c r="A13" s="14" t="s">
        <v>30</v>
      </c>
      <c r="B13" s="8" t="s">
        <v>15</v>
      </c>
      <c r="C13" s="8" t="s">
        <v>24</v>
      </c>
      <c r="D13" s="8">
        <v>106</v>
      </c>
      <c r="E13" s="15">
        <v>8.57</v>
      </c>
      <c r="F13" s="15">
        <v>65</v>
      </c>
      <c r="G13" s="16">
        <v>4.53</v>
      </c>
      <c r="H13" s="15">
        <v>46</v>
      </c>
      <c r="I13" s="15">
        <v>48.09</v>
      </c>
      <c r="J13" s="15">
        <v>54</v>
      </c>
      <c r="K13" s="48">
        <v>1.9798611111111111E-3</v>
      </c>
      <c r="L13" s="15">
        <v>28</v>
      </c>
      <c r="M13" s="24"/>
      <c r="N13" s="24"/>
      <c r="O13" s="55">
        <f>SUM(F13+H13+J13+L13)</f>
        <v>193</v>
      </c>
      <c r="P13" s="54">
        <v>7</v>
      </c>
    </row>
    <row r="14" spans="1:16" ht="15.6" x14ac:dyDescent="0.3">
      <c r="A14" s="22" t="s">
        <v>26</v>
      </c>
      <c r="B14" s="8" t="s">
        <v>15</v>
      </c>
      <c r="C14" s="8" t="s">
        <v>24</v>
      </c>
      <c r="D14" s="8">
        <v>102</v>
      </c>
      <c r="E14" s="10" t="s">
        <v>77</v>
      </c>
      <c r="F14" s="11" t="s">
        <v>100</v>
      </c>
      <c r="G14" s="49" t="s">
        <v>123</v>
      </c>
      <c r="H14" s="12" t="s">
        <v>106</v>
      </c>
      <c r="I14" s="10" t="s">
        <v>91</v>
      </c>
      <c r="J14" s="11" t="s">
        <v>92</v>
      </c>
      <c r="K14" s="48">
        <v>1.9640046296296298E-3</v>
      </c>
      <c r="L14" s="15">
        <v>30</v>
      </c>
      <c r="M14" s="24"/>
      <c r="N14" s="24"/>
      <c r="O14" s="55">
        <f>SUM(F14+H14+J14+L14)</f>
        <v>173</v>
      </c>
      <c r="P14" s="54">
        <v>8</v>
      </c>
    </row>
    <row r="15" spans="1:16" ht="15.6" x14ac:dyDescent="0.3">
      <c r="A15" s="14" t="s">
        <v>27</v>
      </c>
      <c r="B15" s="8" t="s">
        <v>15</v>
      </c>
      <c r="C15" s="8" t="s">
        <v>24</v>
      </c>
      <c r="D15" s="8">
        <v>103</v>
      </c>
      <c r="E15" s="10" t="s">
        <v>101</v>
      </c>
      <c r="F15" s="11" t="s">
        <v>94</v>
      </c>
      <c r="G15" s="49">
        <v>4.22</v>
      </c>
      <c r="H15" s="12" t="s">
        <v>124</v>
      </c>
      <c r="I15" s="13" t="s">
        <v>93</v>
      </c>
      <c r="J15" s="13" t="s">
        <v>94</v>
      </c>
      <c r="K15" s="48">
        <v>1.9476851851851853E-3</v>
      </c>
      <c r="L15" s="15">
        <v>32</v>
      </c>
      <c r="M15" s="54"/>
      <c r="N15" s="54"/>
      <c r="O15" s="55">
        <f>SUM(F15+H15+J15+L15)</f>
        <v>170</v>
      </c>
      <c r="P15" s="54">
        <v>9</v>
      </c>
    </row>
    <row r="16" spans="1:16" ht="15.6" x14ac:dyDescent="0.3">
      <c r="A16" s="23" t="s">
        <v>40</v>
      </c>
      <c r="B16" s="15" t="s">
        <v>15</v>
      </c>
      <c r="C16" s="21" t="s">
        <v>41</v>
      </c>
      <c r="D16" s="21">
        <v>70</v>
      </c>
      <c r="E16" s="15">
        <v>9.32</v>
      </c>
      <c r="F16" s="46">
        <v>43</v>
      </c>
      <c r="G16" s="16">
        <v>4.2</v>
      </c>
      <c r="H16" s="15">
        <v>35</v>
      </c>
      <c r="I16" s="15">
        <v>44.44</v>
      </c>
      <c r="J16" s="15">
        <v>49</v>
      </c>
      <c r="K16" s="48">
        <v>2.0084490740740744E-3</v>
      </c>
      <c r="L16" s="15">
        <v>25</v>
      </c>
      <c r="M16" s="24"/>
      <c r="N16" s="24"/>
      <c r="O16" s="55">
        <f>SUM(F16+H16+J16+L16)</f>
        <v>152</v>
      </c>
      <c r="P16" s="54">
        <v>10</v>
      </c>
    </row>
    <row r="17" spans="1:16" ht="15.6" x14ac:dyDescent="0.3">
      <c r="A17" s="14" t="s">
        <v>19</v>
      </c>
      <c r="B17" s="8" t="s">
        <v>20</v>
      </c>
      <c r="C17" s="8" t="s">
        <v>16</v>
      </c>
      <c r="D17" s="8">
        <v>133</v>
      </c>
      <c r="E17" s="10" t="s">
        <v>109</v>
      </c>
      <c r="F17" s="11" t="s">
        <v>110</v>
      </c>
      <c r="G17" s="49" t="s">
        <v>142</v>
      </c>
      <c r="H17" s="12" t="s">
        <v>143</v>
      </c>
      <c r="I17" s="11" t="s">
        <v>105</v>
      </c>
      <c r="J17" s="13" t="s">
        <v>106</v>
      </c>
      <c r="K17" s="48">
        <v>2.0494212962962961E-3</v>
      </c>
      <c r="L17" s="15">
        <v>21</v>
      </c>
      <c r="M17" s="24"/>
      <c r="N17" s="24"/>
      <c r="O17" s="55">
        <f>SUM(F17+H17+J17+L17)</f>
        <v>143</v>
      </c>
      <c r="P17" s="54">
        <v>11</v>
      </c>
    </row>
    <row r="18" spans="1:16" ht="15.6" x14ac:dyDescent="0.3">
      <c r="A18" s="22" t="s">
        <v>35</v>
      </c>
      <c r="B18" s="8" t="s">
        <v>15</v>
      </c>
      <c r="C18" s="8" t="s">
        <v>33</v>
      </c>
      <c r="D18" s="8">
        <v>433</v>
      </c>
      <c r="E18" s="15">
        <v>8.4600000000000009</v>
      </c>
      <c r="F18" s="15">
        <v>69</v>
      </c>
      <c r="G18" s="16">
        <v>3.84</v>
      </c>
      <c r="H18" s="15">
        <v>23</v>
      </c>
      <c r="I18" s="15">
        <v>35</v>
      </c>
      <c r="J18" s="15">
        <v>35</v>
      </c>
      <c r="K18" s="48">
        <v>2.15E-3</v>
      </c>
      <c r="L18" s="15">
        <v>12</v>
      </c>
      <c r="M18" s="54"/>
      <c r="N18" s="54"/>
      <c r="O18" s="55">
        <f>SUM(F18+H18+J18+L18)</f>
        <v>139</v>
      </c>
      <c r="P18" s="54">
        <v>12</v>
      </c>
    </row>
    <row r="19" spans="1:16" ht="15.6" x14ac:dyDescent="0.3">
      <c r="A19" s="14" t="s">
        <v>76</v>
      </c>
      <c r="B19" s="26" t="s">
        <v>37</v>
      </c>
      <c r="C19" s="30" t="s">
        <v>41</v>
      </c>
      <c r="D19" s="30">
        <v>73</v>
      </c>
      <c r="E19" s="10" t="s">
        <v>83</v>
      </c>
      <c r="F19" s="11" t="s">
        <v>84</v>
      </c>
      <c r="G19" s="49">
        <v>3.8</v>
      </c>
      <c r="H19" s="12" t="s">
        <v>80</v>
      </c>
      <c r="I19" s="13" t="s">
        <v>149</v>
      </c>
      <c r="J19" s="13" t="s">
        <v>124</v>
      </c>
      <c r="K19" s="48">
        <v>1.972222222222222E-3</v>
      </c>
      <c r="L19" s="15">
        <v>29</v>
      </c>
      <c r="M19" s="24"/>
      <c r="N19" s="24"/>
      <c r="O19" s="55">
        <f>SUM(F19+H19+J19+L19)</f>
        <v>120</v>
      </c>
      <c r="P19" s="54">
        <v>13</v>
      </c>
    </row>
    <row r="20" spans="1:16" ht="15.6" x14ac:dyDescent="0.3">
      <c r="A20" s="14" t="s">
        <v>14</v>
      </c>
      <c r="B20" s="8" t="s">
        <v>15</v>
      </c>
      <c r="C20" s="8" t="s">
        <v>16</v>
      </c>
      <c r="D20" s="8">
        <v>130</v>
      </c>
      <c r="E20" s="15">
        <v>9.51</v>
      </c>
      <c r="F20" s="46">
        <v>38</v>
      </c>
      <c r="G20" s="16">
        <v>3.8</v>
      </c>
      <c r="H20" s="15">
        <v>22</v>
      </c>
      <c r="I20" s="15">
        <v>41.49</v>
      </c>
      <c r="J20" s="15">
        <v>44</v>
      </c>
      <c r="K20" s="48">
        <v>2.1195601851851848E-3</v>
      </c>
      <c r="L20" s="15">
        <v>15</v>
      </c>
      <c r="M20" s="24"/>
      <c r="N20" s="24"/>
      <c r="O20" s="55">
        <f>SUM(F20+H20+J20+L20)</f>
        <v>119</v>
      </c>
      <c r="P20" s="54">
        <v>14</v>
      </c>
    </row>
    <row r="21" spans="1:16" ht="15.6" x14ac:dyDescent="0.3">
      <c r="A21" s="23" t="s">
        <v>75</v>
      </c>
      <c r="B21" s="15" t="s">
        <v>20</v>
      </c>
      <c r="C21" s="21" t="s">
        <v>41</v>
      </c>
      <c r="D21" s="21">
        <v>72</v>
      </c>
      <c r="E21" s="10" t="s">
        <v>81</v>
      </c>
      <c r="F21" s="11" t="s">
        <v>82</v>
      </c>
      <c r="G21" s="49" t="s">
        <v>133</v>
      </c>
      <c r="H21" s="12" t="s">
        <v>134</v>
      </c>
      <c r="I21" s="10" t="s">
        <v>147</v>
      </c>
      <c r="J21" s="11" t="s">
        <v>148</v>
      </c>
      <c r="K21" s="48">
        <v>2.0538194444444445E-3</v>
      </c>
      <c r="L21" s="15">
        <v>21</v>
      </c>
      <c r="M21" s="54"/>
      <c r="N21" s="54"/>
      <c r="O21" s="55">
        <f>SUM(F21+H21+J21+L21)</f>
        <v>111</v>
      </c>
      <c r="P21" s="54">
        <v>15</v>
      </c>
    </row>
    <row r="22" spans="1:16" ht="15.6" x14ac:dyDescent="0.3">
      <c r="A22" s="23" t="s">
        <v>42</v>
      </c>
      <c r="B22" s="15" t="s">
        <v>15</v>
      </c>
      <c r="C22" s="29" t="s">
        <v>41</v>
      </c>
      <c r="D22" s="29">
        <v>71</v>
      </c>
      <c r="E22" s="11" t="s">
        <v>79</v>
      </c>
      <c r="F22" s="11" t="s">
        <v>80</v>
      </c>
      <c r="G22" s="49" t="s">
        <v>131</v>
      </c>
      <c r="H22" s="11" t="s">
        <v>132</v>
      </c>
      <c r="I22" s="11" t="s">
        <v>145</v>
      </c>
      <c r="J22" s="11" t="s">
        <v>146</v>
      </c>
      <c r="K22" s="48">
        <v>2.2079861111111111E-3</v>
      </c>
      <c r="L22" s="15">
        <v>8</v>
      </c>
      <c r="M22" s="24"/>
      <c r="N22" s="24"/>
      <c r="O22" s="55">
        <f>SUM(F22+H22+J22+L22)</f>
        <v>96</v>
      </c>
      <c r="P22" s="54">
        <v>16</v>
      </c>
    </row>
    <row r="23" spans="1:16" ht="15.6" x14ac:dyDescent="0.3">
      <c r="A23" s="14" t="s">
        <v>23</v>
      </c>
      <c r="B23" s="8" t="s">
        <v>20</v>
      </c>
      <c r="C23" s="8" t="s">
        <v>16</v>
      </c>
      <c r="D23" s="8">
        <v>134</v>
      </c>
      <c r="E23" s="15">
        <v>10.210000000000001</v>
      </c>
      <c r="F23" s="15">
        <v>22</v>
      </c>
      <c r="G23" s="16">
        <v>3.57</v>
      </c>
      <c r="H23" s="15">
        <v>14</v>
      </c>
      <c r="I23" s="15">
        <v>34.04</v>
      </c>
      <c r="J23" s="15">
        <v>34</v>
      </c>
      <c r="K23" s="48">
        <v>2.1225694444444447E-3</v>
      </c>
      <c r="L23" s="15">
        <v>14</v>
      </c>
      <c r="M23" s="24"/>
      <c r="N23" s="24"/>
      <c r="O23" s="55">
        <f>SUM(F23+H23+J23+L23)</f>
        <v>84</v>
      </c>
      <c r="P23" s="54">
        <v>17</v>
      </c>
    </row>
    <row r="24" spans="1:16" ht="15.6" x14ac:dyDescent="0.3">
      <c r="A24" s="22" t="s">
        <v>34</v>
      </c>
      <c r="B24" s="8" t="s">
        <v>20</v>
      </c>
      <c r="C24" s="8" t="s">
        <v>33</v>
      </c>
      <c r="D24" s="8">
        <v>432</v>
      </c>
      <c r="E24" s="15">
        <v>9.6999999999999993</v>
      </c>
      <c r="F24" s="15">
        <v>33</v>
      </c>
      <c r="G24" s="16">
        <v>3.66</v>
      </c>
      <c r="H24" s="15">
        <v>17</v>
      </c>
      <c r="I24" s="15">
        <v>26.3</v>
      </c>
      <c r="J24" s="15">
        <v>23</v>
      </c>
      <c r="K24" s="48">
        <v>2.2081018518518522E-3</v>
      </c>
      <c r="L24" s="15">
        <v>8</v>
      </c>
      <c r="M24" s="24"/>
      <c r="N24" s="24"/>
      <c r="O24" s="55">
        <f>SUM(F24+H24+J24+L24)</f>
        <v>81</v>
      </c>
      <c r="P24" s="54">
        <v>18</v>
      </c>
    </row>
    <row r="25" spans="1:16" ht="15.6" x14ac:dyDescent="0.3">
      <c r="A25" s="22" t="s">
        <v>32</v>
      </c>
      <c r="B25" s="8" t="s">
        <v>20</v>
      </c>
      <c r="C25" s="8" t="s">
        <v>33</v>
      </c>
      <c r="D25" s="8">
        <v>431</v>
      </c>
      <c r="E25" s="15">
        <v>9.8699999999999992</v>
      </c>
      <c r="F25" s="16">
        <v>29</v>
      </c>
      <c r="G25" s="16">
        <v>3.22</v>
      </c>
      <c r="H25" s="15">
        <v>3</v>
      </c>
      <c r="I25" s="15">
        <v>39.61</v>
      </c>
      <c r="J25" s="15">
        <v>42</v>
      </c>
      <c r="K25" s="48">
        <v>2.4568287037037037E-3</v>
      </c>
      <c r="L25" s="15">
        <v>0</v>
      </c>
      <c r="M25" s="24"/>
      <c r="N25" s="24"/>
      <c r="O25" s="55">
        <f>SUM(F25+H25+J25+L25)</f>
        <v>74</v>
      </c>
      <c r="P25" s="54">
        <v>19</v>
      </c>
    </row>
    <row r="26" spans="1:16" ht="15.6" x14ac:dyDescent="0.3">
      <c r="A26" s="22" t="s">
        <v>36</v>
      </c>
      <c r="B26" s="8" t="s">
        <v>37</v>
      </c>
      <c r="C26" s="8" t="s">
        <v>33</v>
      </c>
      <c r="D26" s="8">
        <v>434</v>
      </c>
      <c r="E26" s="10" t="s">
        <v>111</v>
      </c>
      <c r="F26" s="11" t="s">
        <v>112</v>
      </c>
      <c r="G26" s="49" t="s">
        <v>107</v>
      </c>
      <c r="H26" s="12" t="s">
        <v>108</v>
      </c>
      <c r="I26" s="11" t="s">
        <v>129</v>
      </c>
      <c r="J26" s="13" t="s">
        <v>130</v>
      </c>
      <c r="K26" s="48">
        <v>2.4646990740740744E-3</v>
      </c>
      <c r="L26" s="15">
        <v>0</v>
      </c>
      <c r="M26" s="24"/>
      <c r="N26" s="24"/>
      <c r="O26" s="55">
        <f>SUM(F26+H26+J26+L26)</f>
        <v>64</v>
      </c>
      <c r="P26" s="54">
        <v>20</v>
      </c>
    </row>
    <row r="27" spans="1:16" ht="15.6" x14ac:dyDescent="0.3">
      <c r="A27" s="22" t="s">
        <v>38</v>
      </c>
      <c r="B27" s="8" t="s">
        <v>37</v>
      </c>
      <c r="C27" s="8" t="s">
        <v>33</v>
      </c>
      <c r="D27" s="8">
        <v>435</v>
      </c>
      <c r="E27" s="15">
        <v>10.88</v>
      </c>
      <c r="F27" s="15">
        <v>11</v>
      </c>
      <c r="G27" s="16">
        <v>3</v>
      </c>
      <c r="H27" s="17">
        <v>0</v>
      </c>
      <c r="I27" s="15">
        <v>34.619999999999997</v>
      </c>
      <c r="J27" s="15">
        <v>34</v>
      </c>
      <c r="K27" s="48">
        <v>2.956597222222222E-3</v>
      </c>
      <c r="L27" s="15">
        <v>0</v>
      </c>
      <c r="M27" s="24"/>
      <c r="N27" s="24"/>
      <c r="O27" s="55">
        <f>SUM(F27+H27+J27+L27)</f>
        <v>45</v>
      </c>
      <c r="P27" s="54">
        <v>21</v>
      </c>
    </row>
    <row r="28" spans="1:16" ht="15.6" x14ac:dyDescent="0.3">
      <c r="A28" s="14" t="s">
        <v>17</v>
      </c>
      <c r="B28" s="8" t="s">
        <v>15</v>
      </c>
      <c r="C28" s="8" t="s">
        <v>16</v>
      </c>
      <c r="D28" s="8">
        <v>131</v>
      </c>
      <c r="E28" s="15">
        <v>0</v>
      </c>
      <c r="F28" s="15">
        <v>0</v>
      </c>
      <c r="G28" s="16"/>
      <c r="H28" s="15">
        <v>0</v>
      </c>
      <c r="I28" s="15">
        <v>0</v>
      </c>
      <c r="J28" s="15">
        <v>0</v>
      </c>
      <c r="K28" s="48"/>
      <c r="L28" s="15">
        <v>0</v>
      </c>
      <c r="M28" s="24"/>
      <c r="N28" s="24"/>
      <c r="O28" s="55" t="s">
        <v>73</v>
      </c>
      <c r="P28" s="24"/>
    </row>
    <row r="29" spans="1:16" ht="15.6" x14ac:dyDescent="0.3">
      <c r="A29" s="14" t="s">
        <v>21</v>
      </c>
      <c r="B29" s="8" t="s">
        <v>20</v>
      </c>
      <c r="C29" s="8" t="s">
        <v>16</v>
      </c>
      <c r="D29" s="8">
        <v>134</v>
      </c>
      <c r="E29" s="15">
        <v>0</v>
      </c>
      <c r="F29" s="15">
        <v>0</v>
      </c>
      <c r="G29" s="46">
        <v>0</v>
      </c>
      <c r="H29" s="17">
        <v>0</v>
      </c>
      <c r="I29" s="15">
        <v>0</v>
      </c>
      <c r="J29" s="15">
        <v>0</v>
      </c>
      <c r="K29" s="48"/>
      <c r="L29" s="15">
        <v>0</v>
      </c>
      <c r="M29" s="24"/>
      <c r="N29" s="24"/>
      <c r="O29" s="55" t="s">
        <v>73</v>
      </c>
      <c r="P29" s="24"/>
    </row>
    <row r="30" spans="1:16" ht="15.6" x14ac:dyDescent="0.3">
      <c r="A30" s="14" t="s">
        <v>22</v>
      </c>
      <c r="B30" s="8" t="s">
        <v>20</v>
      </c>
      <c r="C30" s="8" t="s">
        <v>16</v>
      </c>
      <c r="D30" s="8">
        <v>135</v>
      </c>
      <c r="E30" s="15">
        <v>0</v>
      </c>
      <c r="F30" s="15">
        <v>0</v>
      </c>
      <c r="G30" s="46">
        <v>0</v>
      </c>
      <c r="H30" s="15">
        <v>0</v>
      </c>
      <c r="I30" s="15">
        <v>0</v>
      </c>
      <c r="J30" s="15">
        <v>0</v>
      </c>
      <c r="K30" s="48"/>
      <c r="L30" s="15">
        <v>0</v>
      </c>
      <c r="M30" s="24"/>
      <c r="N30" s="24"/>
      <c r="O30" s="55" t="s">
        <v>73</v>
      </c>
      <c r="P30" s="24"/>
    </row>
  </sheetData>
  <pageMargins left="0" right="0" top="0" bottom="0" header="0.31496062992125984" footer="0.31496062992125984"/>
  <pageSetup paperSize="9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DFA361-872C-4023-88C9-4123FA88507C}">
  <dimension ref="A3:Q31"/>
  <sheetViews>
    <sheetView workbookViewId="0">
      <selection activeCell="T26" sqref="T26"/>
    </sheetView>
  </sheetViews>
  <sheetFormatPr defaultRowHeight="14.4" x14ac:dyDescent="0.3"/>
  <cols>
    <col min="1" max="1" width="22.44140625" customWidth="1"/>
    <col min="3" max="3" width="12.33203125" customWidth="1"/>
    <col min="4" max="4" width="7.77734375" customWidth="1"/>
    <col min="5" max="5" width="7.5546875" customWidth="1"/>
    <col min="6" max="6" width="8.109375" customWidth="1"/>
    <col min="8" max="8" width="7.77734375" customWidth="1"/>
    <col min="10" max="10" width="8" customWidth="1"/>
    <col min="12" max="12" width="7.88671875" customWidth="1"/>
    <col min="13" max="13" width="5.88671875" customWidth="1"/>
    <col min="14" max="14" width="6.44140625" customWidth="1"/>
    <col min="15" max="15" width="8.109375" customWidth="1"/>
    <col min="16" max="16" width="7.6640625" customWidth="1"/>
  </cols>
  <sheetData>
    <row r="3" spans="1:17" ht="18" x14ac:dyDescent="0.35">
      <c r="C3" s="40" t="s">
        <v>0</v>
      </c>
      <c r="D3" s="1"/>
      <c r="E3" s="1"/>
    </row>
    <row r="4" spans="1:17" ht="18" x14ac:dyDescent="0.35">
      <c r="C4" s="40"/>
      <c r="D4" s="1"/>
      <c r="E4" s="1"/>
    </row>
    <row r="5" spans="1:17" ht="18" x14ac:dyDescent="0.35">
      <c r="C5" s="41" t="s">
        <v>70</v>
      </c>
      <c r="D5" s="1"/>
      <c r="E5" s="1"/>
    </row>
    <row r="6" spans="1:17" ht="18" x14ac:dyDescent="0.35">
      <c r="C6" s="41"/>
      <c r="D6" s="1"/>
      <c r="E6" s="1"/>
    </row>
    <row r="7" spans="1:17" ht="27" x14ac:dyDescent="0.3">
      <c r="A7" s="2" t="s">
        <v>1</v>
      </c>
      <c r="B7" s="3" t="s">
        <v>2</v>
      </c>
      <c r="C7" s="4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5" t="s">
        <v>8</v>
      </c>
      <c r="I7" s="3" t="s">
        <v>9</v>
      </c>
      <c r="J7" s="3" t="s">
        <v>8</v>
      </c>
      <c r="K7" s="3" t="s">
        <v>10</v>
      </c>
      <c r="L7" s="5" t="s">
        <v>11</v>
      </c>
      <c r="M7" s="60" t="s">
        <v>159</v>
      </c>
      <c r="N7" s="6" t="s">
        <v>161</v>
      </c>
      <c r="O7" s="6" t="s">
        <v>144</v>
      </c>
      <c r="P7" s="52" t="s">
        <v>160</v>
      </c>
    </row>
    <row r="8" spans="1:17" ht="15.6" x14ac:dyDescent="0.3">
      <c r="A8" s="38" t="s">
        <v>49</v>
      </c>
      <c r="B8" s="8" t="s">
        <v>20</v>
      </c>
      <c r="C8" s="8" t="s">
        <v>46</v>
      </c>
      <c r="D8" s="8">
        <v>746</v>
      </c>
      <c r="E8" s="10" t="s">
        <v>77</v>
      </c>
      <c r="F8" s="11" t="s">
        <v>78</v>
      </c>
      <c r="G8" s="11" t="s">
        <v>127</v>
      </c>
      <c r="H8" s="12" t="s">
        <v>126</v>
      </c>
      <c r="I8" s="11" t="s">
        <v>119</v>
      </c>
      <c r="J8" s="13" t="s">
        <v>120</v>
      </c>
      <c r="K8" s="48">
        <v>1.1988425925925925E-3</v>
      </c>
      <c r="L8" s="15">
        <v>47</v>
      </c>
      <c r="M8" s="54"/>
      <c r="N8" s="54"/>
      <c r="O8" s="55">
        <f>SUM(F8+H8+J8+L8)</f>
        <v>243</v>
      </c>
      <c r="P8" s="54">
        <v>1</v>
      </c>
    </row>
    <row r="9" spans="1:17" ht="15.6" x14ac:dyDescent="0.3">
      <c r="A9" s="14" t="s">
        <v>57</v>
      </c>
      <c r="B9" s="8" t="s">
        <v>20</v>
      </c>
      <c r="C9" s="8" t="s">
        <v>53</v>
      </c>
      <c r="D9" s="8">
        <v>141</v>
      </c>
      <c r="E9" s="15">
        <v>9.33</v>
      </c>
      <c r="F9" s="15">
        <v>64</v>
      </c>
      <c r="G9" s="15">
        <v>4.32</v>
      </c>
      <c r="H9" s="15">
        <v>67</v>
      </c>
      <c r="I9" s="16">
        <v>29.9</v>
      </c>
      <c r="J9" s="15">
        <v>43</v>
      </c>
      <c r="K9" s="48">
        <v>1.2275462962962962E-3</v>
      </c>
      <c r="L9" s="15">
        <v>42</v>
      </c>
      <c r="M9" s="23"/>
      <c r="N9" s="23"/>
      <c r="O9" s="55">
        <f>SUM(F9+H9+J9+L9)</f>
        <v>216</v>
      </c>
      <c r="P9" s="54">
        <v>2</v>
      </c>
    </row>
    <row r="10" spans="1:17" ht="15.6" x14ac:dyDescent="0.3">
      <c r="A10" s="14" t="s">
        <v>50</v>
      </c>
      <c r="B10" s="8" t="s">
        <v>37</v>
      </c>
      <c r="C10" s="8" t="s">
        <v>46</v>
      </c>
      <c r="D10" s="8">
        <v>744</v>
      </c>
      <c r="E10" s="15">
        <v>9.34</v>
      </c>
      <c r="F10" s="15">
        <v>64</v>
      </c>
      <c r="G10" s="16">
        <v>3.9</v>
      </c>
      <c r="H10" s="17">
        <v>53</v>
      </c>
      <c r="I10" s="15">
        <v>22.67</v>
      </c>
      <c r="J10" s="15">
        <v>29</v>
      </c>
      <c r="K10" s="48">
        <v>1.0839120370370371E-3</v>
      </c>
      <c r="L10" s="15">
        <v>69</v>
      </c>
      <c r="M10" s="23"/>
      <c r="N10" s="23"/>
      <c r="O10" s="55">
        <f>SUM(F10+H10+J10+L10)</f>
        <v>215</v>
      </c>
      <c r="P10" s="54">
        <v>3</v>
      </c>
    </row>
    <row r="11" spans="1:17" ht="15.6" x14ac:dyDescent="0.3">
      <c r="A11" s="14" t="s">
        <v>56</v>
      </c>
      <c r="B11" s="8" t="s">
        <v>20</v>
      </c>
      <c r="C11" s="8" t="s">
        <v>53</v>
      </c>
      <c r="D11" s="8">
        <v>140</v>
      </c>
      <c r="E11" s="15">
        <v>8.94</v>
      </c>
      <c r="F11" s="15">
        <v>77</v>
      </c>
      <c r="G11" s="11" t="s">
        <v>141</v>
      </c>
      <c r="H11" s="12" t="s">
        <v>100</v>
      </c>
      <c r="I11" s="11" t="s">
        <v>117</v>
      </c>
      <c r="J11" s="13" t="s">
        <v>118</v>
      </c>
      <c r="K11" s="48">
        <v>1.2552083333333334E-3</v>
      </c>
      <c r="L11" s="15">
        <v>37</v>
      </c>
      <c r="M11" s="23"/>
      <c r="N11" s="23"/>
      <c r="O11" s="55">
        <f>SUM(F11+H11+J11+L11)</f>
        <v>204</v>
      </c>
      <c r="P11" s="64" t="s">
        <v>162</v>
      </c>
    </row>
    <row r="12" spans="1:17" ht="15.6" x14ac:dyDescent="0.3">
      <c r="A12" s="14" t="s">
        <v>66</v>
      </c>
      <c r="B12" s="8" t="s">
        <v>15</v>
      </c>
      <c r="C12" s="8" t="s">
        <v>33</v>
      </c>
      <c r="D12" s="8">
        <v>431</v>
      </c>
      <c r="E12" s="15">
        <v>9.3000000000000007</v>
      </c>
      <c r="F12" s="15">
        <v>65</v>
      </c>
      <c r="G12" s="16">
        <v>3.8</v>
      </c>
      <c r="H12" s="15">
        <v>50</v>
      </c>
      <c r="I12" s="15">
        <v>24.72</v>
      </c>
      <c r="J12" s="15">
        <v>33</v>
      </c>
      <c r="K12" s="48">
        <v>1.1504629629629629E-3</v>
      </c>
      <c r="L12" s="15">
        <v>56</v>
      </c>
      <c r="M12" s="23"/>
      <c r="N12" s="23"/>
      <c r="O12" s="55">
        <f>SUM(F12+H12+J12+L12)</f>
        <v>204</v>
      </c>
      <c r="P12" s="65" t="s">
        <v>162</v>
      </c>
    </row>
    <row r="13" spans="1:17" ht="15.6" x14ac:dyDescent="0.3">
      <c r="A13" s="14" t="s">
        <v>47</v>
      </c>
      <c r="B13" s="8" t="s">
        <v>20</v>
      </c>
      <c r="C13" s="8" t="s">
        <v>46</v>
      </c>
      <c r="D13" s="8">
        <v>742</v>
      </c>
      <c r="E13" s="15">
        <v>9.66</v>
      </c>
      <c r="F13" s="15">
        <v>55</v>
      </c>
      <c r="G13" s="15">
        <v>3.58</v>
      </c>
      <c r="H13" s="15">
        <v>42</v>
      </c>
      <c r="I13" s="15">
        <v>27.34</v>
      </c>
      <c r="J13" s="15">
        <v>38</v>
      </c>
      <c r="K13" s="48">
        <v>1.1415509259259258E-3</v>
      </c>
      <c r="L13" s="15">
        <v>57</v>
      </c>
      <c r="M13" s="23"/>
      <c r="N13" s="23"/>
      <c r="O13" s="55">
        <f>SUM(F13+H13+J13+L13)</f>
        <v>192</v>
      </c>
      <c r="P13" s="54">
        <v>6</v>
      </c>
      <c r="Q13" s="63"/>
    </row>
    <row r="14" spans="1:17" ht="15.6" x14ac:dyDescent="0.3">
      <c r="A14" s="14" t="s">
        <v>63</v>
      </c>
      <c r="B14" s="8" t="s">
        <v>20</v>
      </c>
      <c r="C14" s="8" t="s">
        <v>24</v>
      </c>
      <c r="D14" s="8">
        <v>110</v>
      </c>
      <c r="E14" s="15">
        <v>9.5</v>
      </c>
      <c r="F14" s="15">
        <v>59</v>
      </c>
      <c r="G14" s="16">
        <v>3.9</v>
      </c>
      <c r="H14" s="15">
        <v>53</v>
      </c>
      <c r="I14" s="15">
        <v>25.04</v>
      </c>
      <c r="J14" s="15">
        <v>33</v>
      </c>
      <c r="K14" s="48">
        <v>1.2010416666666667E-3</v>
      </c>
      <c r="L14" s="15">
        <v>46</v>
      </c>
      <c r="M14" s="23"/>
      <c r="N14" s="23"/>
      <c r="O14" s="55">
        <f>SUM(F14+H14+J14+L14)</f>
        <v>191</v>
      </c>
      <c r="P14" s="54">
        <v>7</v>
      </c>
    </row>
    <row r="15" spans="1:17" ht="15.6" x14ac:dyDescent="0.3">
      <c r="A15" s="14" t="s">
        <v>51</v>
      </c>
      <c r="B15" s="8" t="s">
        <v>20</v>
      </c>
      <c r="C15" s="8" t="s">
        <v>46</v>
      </c>
      <c r="D15" s="8">
        <v>745</v>
      </c>
      <c r="E15" s="15">
        <v>9.51</v>
      </c>
      <c r="F15" s="15">
        <v>59</v>
      </c>
      <c r="G15" s="15">
        <v>3.82</v>
      </c>
      <c r="H15" s="15">
        <v>50</v>
      </c>
      <c r="I15" s="15">
        <v>27.99</v>
      </c>
      <c r="J15" s="15">
        <v>39</v>
      </c>
      <c r="K15" s="48">
        <v>1.2515046296296295E-3</v>
      </c>
      <c r="L15" s="15">
        <v>38</v>
      </c>
      <c r="M15" s="23"/>
      <c r="N15" s="23"/>
      <c r="O15" s="55">
        <f>SUM(F15+H15+J15+L15)</f>
        <v>186</v>
      </c>
      <c r="P15" s="54">
        <v>8</v>
      </c>
    </row>
    <row r="16" spans="1:17" ht="15.6" x14ac:dyDescent="0.3">
      <c r="A16" s="45" t="s">
        <v>74</v>
      </c>
      <c r="B16" s="8" t="s">
        <v>15</v>
      </c>
      <c r="C16" s="8" t="s">
        <v>53</v>
      </c>
      <c r="D16" s="8">
        <v>139</v>
      </c>
      <c r="E16" s="15">
        <v>10.62</v>
      </c>
      <c r="F16" s="15">
        <v>31</v>
      </c>
      <c r="G16" s="11" t="s">
        <v>140</v>
      </c>
      <c r="H16" s="12" t="s">
        <v>90</v>
      </c>
      <c r="I16" s="10" t="s">
        <v>115</v>
      </c>
      <c r="J16" s="11" t="s">
        <v>116</v>
      </c>
      <c r="K16" s="48">
        <v>1.2203703703703704E-3</v>
      </c>
      <c r="L16" s="15">
        <v>43</v>
      </c>
      <c r="M16" s="23"/>
      <c r="N16" s="23"/>
      <c r="O16" s="55">
        <f>SUM(F16+H16+J16+L16)</f>
        <v>183</v>
      </c>
      <c r="P16" s="64" t="s">
        <v>163</v>
      </c>
    </row>
    <row r="17" spans="1:16" ht="15.6" x14ac:dyDescent="0.3">
      <c r="A17" s="14" t="s">
        <v>60</v>
      </c>
      <c r="B17" s="8" t="s">
        <v>15</v>
      </c>
      <c r="C17" s="8" t="s">
        <v>24</v>
      </c>
      <c r="D17" s="8">
        <v>107</v>
      </c>
      <c r="E17" s="15">
        <v>9.5</v>
      </c>
      <c r="F17" s="15">
        <v>59</v>
      </c>
      <c r="G17" s="16">
        <v>4.0999999999999996</v>
      </c>
      <c r="H17" s="15">
        <v>60</v>
      </c>
      <c r="I17" s="15">
        <v>25.37</v>
      </c>
      <c r="J17" s="15">
        <v>34</v>
      </c>
      <c r="K17" s="48">
        <v>1.2994212962962966E-3</v>
      </c>
      <c r="L17" s="15">
        <v>30</v>
      </c>
      <c r="M17" s="23"/>
      <c r="N17" s="23"/>
      <c r="O17" s="55">
        <f>SUM(F17+H17+J17+L17)</f>
        <v>183</v>
      </c>
      <c r="P17" s="64" t="s">
        <v>163</v>
      </c>
    </row>
    <row r="18" spans="1:16" ht="15.6" x14ac:dyDescent="0.3">
      <c r="A18" s="14" t="s">
        <v>67</v>
      </c>
      <c r="B18" s="8" t="s">
        <v>20</v>
      </c>
      <c r="C18" s="8" t="s">
        <v>33</v>
      </c>
      <c r="D18" s="8">
        <v>432</v>
      </c>
      <c r="E18" s="15">
        <v>8.9600000000000009</v>
      </c>
      <c r="F18" s="15">
        <v>76</v>
      </c>
      <c r="G18" s="15">
        <v>3.66</v>
      </c>
      <c r="H18" s="61">
        <v>45</v>
      </c>
      <c r="I18" s="15">
        <v>18.63</v>
      </c>
      <c r="J18" s="15">
        <v>21</v>
      </c>
      <c r="K18" s="48">
        <v>1.2456018518518519E-3</v>
      </c>
      <c r="L18" s="15">
        <v>39</v>
      </c>
      <c r="M18" s="23"/>
      <c r="N18" s="23"/>
      <c r="O18" s="55">
        <f>SUM(F18+H18+J18+L18)</f>
        <v>181</v>
      </c>
      <c r="P18" s="54">
        <v>11</v>
      </c>
    </row>
    <row r="19" spans="1:16" ht="15.6" x14ac:dyDescent="0.3">
      <c r="A19" s="14" t="s">
        <v>62</v>
      </c>
      <c r="B19" s="8" t="s">
        <v>37</v>
      </c>
      <c r="C19" s="8" t="s">
        <v>24</v>
      </c>
      <c r="D19" s="8">
        <v>109</v>
      </c>
      <c r="E19" s="15">
        <v>9.76</v>
      </c>
      <c r="F19" s="15">
        <v>52</v>
      </c>
      <c r="G19" s="15">
        <v>3.91</v>
      </c>
      <c r="H19" s="15">
        <v>53</v>
      </c>
      <c r="I19" s="15">
        <v>30.16</v>
      </c>
      <c r="J19" s="15">
        <v>43</v>
      </c>
      <c r="K19" s="48">
        <v>1.2872685185185185E-3</v>
      </c>
      <c r="L19" s="15">
        <v>32</v>
      </c>
      <c r="M19" s="54"/>
      <c r="N19" s="54"/>
      <c r="O19" s="55">
        <f>SUM(F19+H19+J19+L19)</f>
        <v>180</v>
      </c>
      <c r="P19" s="54">
        <v>12</v>
      </c>
    </row>
    <row r="20" spans="1:16" ht="15.6" x14ac:dyDescent="0.3">
      <c r="A20" s="14" t="s">
        <v>48</v>
      </c>
      <c r="B20" s="8" t="s">
        <v>20</v>
      </c>
      <c r="C20" s="8" t="s">
        <v>46</v>
      </c>
      <c r="D20" s="8">
        <v>743</v>
      </c>
      <c r="E20" s="16">
        <v>9.4</v>
      </c>
      <c r="F20" s="15">
        <v>62</v>
      </c>
      <c r="G20" s="15">
        <v>3.86</v>
      </c>
      <c r="H20" s="15">
        <v>52</v>
      </c>
      <c r="I20" s="15">
        <v>24.11</v>
      </c>
      <c r="J20" s="15">
        <v>32</v>
      </c>
      <c r="K20" s="48">
        <v>1.3437500000000001E-3</v>
      </c>
      <c r="L20" s="15">
        <v>24</v>
      </c>
      <c r="M20" s="23"/>
      <c r="N20" s="23"/>
      <c r="O20" s="55">
        <f>SUM(F20+H20+J20+L20)</f>
        <v>170</v>
      </c>
      <c r="P20" s="54">
        <v>13</v>
      </c>
    </row>
    <row r="21" spans="1:16" ht="15.6" x14ac:dyDescent="0.3">
      <c r="A21" s="14" t="s">
        <v>64</v>
      </c>
      <c r="B21" s="8" t="s">
        <v>20</v>
      </c>
      <c r="C21" s="8" t="s">
        <v>24</v>
      </c>
      <c r="D21" s="8">
        <v>111</v>
      </c>
      <c r="E21" s="15">
        <v>9.69</v>
      </c>
      <c r="F21" s="15">
        <v>54</v>
      </c>
      <c r="G21" s="16">
        <v>3.5</v>
      </c>
      <c r="H21" s="15">
        <v>40</v>
      </c>
      <c r="I21" s="15">
        <v>39.880000000000003</v>
      </c>
      <c r="J21" s="15">
        <v>63</v>
      </c>
      <c r="K21" s="48">
        <v>1.5314814814814815E-3</v>
      </c>
      <c r="L21" s="15">
        <v>6</v>
      </c>
      <c r="M21" s="23"/>
      <c r="N21" s="23"/>
      <c r="O21" s="55">
        <f>SUM(F21+H21+J21+L21)</f>
        <v>163</v>
      </c>
      <c r="P21" s="54">
        <v>14</v>
      </c>
    </row>
    <row r="22" spans="1:16" ht="15.6" x14ac:dyDescent="0.3">
      <c r="A22" s="14" t="s">
        <v>52</v>
      </c>
      <c r="B22" s="8" t="s">
        <v>20</v>
      </c>
      <c r="C22" s="8" t="s">
        <v>53</v>
      </c>
      <c r="D22" s="8">
        <v>136</v>
      </c>
      <c r="E22" s="8">
        <v>10.25</v>
      </c>
      <c r="F22" s="8">
        <v>39</v>
      </c>
      <c r="G22" s="11" t="s">
        <v>138</v>
      </c>
      <c r="H22" s="11" t="s">
        <v>139</v>
      </c>
      <c r="I22" s="11" t="s">
        <v>113</v>
      </c>
      <c r="J22" s="11" t="s">
        <v>80</v>
      </c>
      <c r="K22" s="48">
        <v>1.207638888888889E-3</v>
      </c>
      <c r="L22" s="15">
        <v>45</v>
      </c>
      <c r="M22" s="23"/>
      <c r="N22" s="23"/>
      <c r="O22" s="55">
        <f>SUM(F22+H22+J22+L22)</f>
        <v>162</v>
      </c>
      <c r="P22" s="54">
        <v>15</v>
      </c>
    </row>
    <row r="23" spans="1:16" ht="15.6" x14ac:dyDescent="0.3">
      <c r="A23" s="36" t="s">
        <v>58</v>
      </c>
      <c r="B23" s="37" t="s">
        <v>15</v>
      </c>
      <c r="C23" s="37" t="s">
        <v>53</v>
      </c>
      <c r="D23" s="15">
        <v>138</v>
      </c>
      <c r="E23" s="15">
        <v>0</v>
      </c>
      <c r="F23" s="15">
        <v>0</v>
      </c>
      <c r="G23" s="15">
        <v>3.97</v>
      </c>
      <c r="H23" s="15">
        <v>55</v>
      </c>
      <c r="I23" s="16">
        <v>40.700000000000003</v>
      </c>
      <c r="J23" s="15">
        <v>64</v>
      </c>
      <c r="K23" s="48">
        <v>1.3646990740740739E-3</v>
      </c>
      <c r="L23" s="15">
        <v>21</v>
      </c>
      <c r="M23" s="23"/>
      <c r="N23" s="23"/>
      <c r="O23" s="55">
        <f>SUM(F23+H23+J23+L23)</f>
        <v>140</v>
      </c>
      <c r="P23" s="54">
        <v>16</v>
      </c>
    </row>
    <row r="24" spans="1:16" ht="15.6" x14ac:dyDescent="0.3">
      <c r="A24" s="14" t="s">
        <v>68</v>
      </c>
      <c r="B24" s="8" t="s">
        <v>20</v>
      </c>
      <c r="C24" s="8" t="s">
        <v>33</v>
      </c>
      <c r="D24" s="8">
        <v>433</v>
      </c>
      <c r="E24" s="15">
        <v>9.2100000000000009</v>
      </c>
      <c r="F24" s="15">
        <v>68</v>
      </c>
      <c r="G24" s="15">
        <v>3.77</v>
      </c>
      <c r="H24" s="15">
        <v>49</v>
      </c>
      <c r="I24" s="15">
        <v>17.23</v>
      </c>
      <c r="J24" s="15">
        <v>18</v>
      </c>
      <c r="K24" s="48">
        <v>1.6423611111111111E-3</v>
      </c>
      <c r="L24" s="15">
        <v>1</v>
      </c>
      <c r="M24" s="54"/>
      <c r="N24" s="54"/>
      <c r="O24" s="55">
        <f>SUM(F24+H24+J24+L24)</f>
        <v>136</v>
      </c>
      <c r="P24" s="54">
        <v>17</v>
      </c>
    </row>
    <row r="25" spans="1:16" ht="15.6" x14ac:dyDescent="0.3">
      <c r="A25" s="14" t="s">
        <v>61</v>
      </c>
      <c r="B25" s="8" t="s">
        <v>15</v>
      </c>
      <c r="C25" s="8" t="s">
        <v>24</v>
      </c>
      <c r="D25" s="8">
        <v>108</v>
      </c>
      <c r="E25" s="15">
        <v>10.06</v>
      </c>
      <c r="F25" s="15">
        <v>44</v>
      </c>
      <c r="G25" s="15">
        <v>3.72</v>
      </c>
      <c r="H25" s="15">
        <v>47</v>
      </c>
      <c r="I25" s="15">
        <v>24.14</v>
      </c>
      <c r="J25" s="15">
        <v>32</v>
      </c>
      <c r="K25" s="48">
        <v>1.5212962962962964E-3</v>
      </c>
      <c r="L25" s="15">
        <v>6</v>
      </c>
      <c r="M25" s="54"/>
      <c r="N25" s="54"/>
      <c r="O25" s="55">
        <f>SUM(F25+H25+J25+L25)</f>
        <v>129</v>
      </c>
      <c r="P25" s="64" t="s">
        <v>164</v>
      </c>
    </row>
    <row r="26" spans="1:16" ht="15.6" x14ac:dyDescent="0.3">
      <c r="A26" s="14" t="s">
        <v>72</v>
      </c>
      <c r="B26" s="8" t="s">
        <v>15</v>
      </c>
      <c r="C26" s="8" t="s">
        <v>33</v>
      </c>
      <c r="D26" s="8">
        <v>434</v>
      </c>
      <c r="E26" s="15">
        <v>9.64</v>
      </c>
      <c r="F26" s="15">
        <v>55</v>
      </c>
      <c r="G26" s="15">
        <v>3.85</v>
      </c>
      <c r="H26" s="15">
        <v>51</v>
      </c>
      <c r="I26" s="15">
        <v>19.05</v>
      </c>
      <c r="J26" s="15">
        <v>23</v>
      </c>
      <c r="K26" s="48">
        <v>1.6886574074074076E-3</v>
      </c>
      <c r="L26" s="15">
        <v>0</v>
      </c>
      <c r="M26" s="54"/>
      <c r="N26" s="54"/>
      <c r="O26" s="55">
        <f>SUM(F26+H26+J26+L26)</f>
        <v>129</v>
      </c>
      <c r="P26" s="64" t="s">
        <v>164</v>
      </c>
    </row>
    <row r="27" spans="1:16" ht="15.6" x14ac:dyDescent="0.3">
      <c r="A27" s="14" t="s">
        <v>69</v>
      </c>
      <c r="B27" s="8" t="s">
        <v>20</v>
      </c>
      <c r="C27" s="8" t="s">
        <v>33</v>
      </c>
      <c r="D27" s="8">
        <v>435</v>
      </c>
      <c r="E27" s="15">
        <v>9.94</v>
      </c>
      <c r="F27" s="15">
        <v>47</v>
      </c>
      <c r="G27" s="16">
        <v>3.1</v>
      </c>
      <c r="H27" s="15">
        <v>26</v>
      </c>
      <c r="I27" s="15">
        <v>26.25</v>
      </c>
      <c r="J27" s="15">
        <v>36</v>
      </c>
      <c r="K27" s="48">
        <v>1.6232638888888887E-3</v>
      </c>
      <c r="L27" s="15">
        <v>1</v>
      </c>
      <c r="M27" s="23"/>
      <c r="N27" s="23"/>
      <c r="O27" s="55">
        <f>SUM(F27+H27+J27+L27)</f>
        <v>110</v>
      </c>
      <c r="P27" s="54">
        <v>20</v>
      </c>
    </row>
    <row r="28" spans="1:16" ht="15.6" x14ac:dyDescent="0.3">
      <c r="A28" s="14" t="s">
        <v>65</v>
      </c>
      <c r="B28" s="8" t="s">
        <v>20</v>
      </c>
      <c r="C28" s="8" t="s">
        <v>24</v>
      </c>
      <c r="D28" s="8">
        <v>112</v>
      </c>
      <c r="E28" s="15">
        <v>11.25</v>
      </c>
      <c r="F28" s="15">
        <v>19</v>
      </c>
      <c r="G28" s="15">
        <v>3.17</v>
      </c>
      <c r="H28" s="15">
        <v>29</v>
      </c>
      <c r="I28" s="15">
        <v>36.020000000000003</v>
      </c>
      <c r="J28" s="15">
        <v>55</v>
      </c>
      <c r="K28" s="48">
        <v>1.5346064814814816E-3</v>
      </c>
      <c r="L28" s="15">
        <v>6</v>
      </c>
      <c r="M28" s="23"/>
      <c r="N28" s="23"/>
      <c r="O28" s="55">
        <f>SUM(F28+H28+J28+L28)</f>
        <v>109</v>
      </c>
      <c r="P28" s="54">
        <v>21</v>
      </c>
    </row>
    <row r="29" spans="1:16" ht="15.6" x14ac:dyDescent="0.3">
      <c r="A29" s="14" t="s">
        <v>54</v>
      </c>
      <c r="B29" s="8" t="s">
        <v>15</v>
      </c>
      <c r="C29" s="8" t="s">
        <v>53</v>
      </c>
      <c r="D29" s="8">
        <v>137</v>
      </c>
      <c r="E29" s="15">
        <v>10.46</v>
      </c>
      <c r="F29" s="15">
        <v>35</v>
      </c>
      <c r="G29" s="11" t="s">
        <v>114</v>
      </c>
      <c r="H29" s="12" t="s">
        <v>114</v>
      </c>
      <c r="I29" s="10" t="s">
        <v>114</v>
      </c>
      <c r="J29" s="11" t="s">
        <v>114</v>
      </c>
      <c r="K29" s="48"/>
      <c r="L29" s="15">
        <v>0</v>
      </c>
      <c r="M29" s="23"/>
      <c r="N29" s="23"/>
      <c r="O29" s="55">
        <f>SUM(F29+H29+J29+L29)</f>
        <v>35</v>
      </c>
      <c r="P29" s="54">
        <v>22</v>
      </c>
    </row>
    <row r="30" spans="1:16" ht="15.6" x14ac:dyDescent="0.3">
      <c r="A30" s="14" t="s">
        <v>71</v>
      </c>
      <c r="B30" s="8" t="s">
        <v>20</v>
      </c>
      <c r="C30" s="8" t="s">
        <v>46</v>
      </c>
      <c r="D30" s="8">
        <v>741</v>
      </c>
      <c r="E30" s="15">
        <v>0</v>
      </c>
      <c r="F30" s="46">
        <v>0</v>
      </c>
      <c r="G30" s="15">
        <v>0</v>
      </c>
      <c r="H30" s="15">
        <v>0</v>
      </c>
      <c r="I30" s="15">
        <v>0</v>
      </c>
      <c r="J30" s="15">
        <v>0</v>
      </c>
      <c r="K30" s="48"/>
      <c r="L30" s="15">
        <v>0</v>
      </c>
      <c r="M30" s="23"/>
      <c r="N30" s="23"/>
      <c r="O30" s="55" t="s">
        <v>73</v>
      </c>
      <c r="P30" s="23"/>
    </row>
    <row r="31" spans="1:16" ht="15.6" x14ac:dyDescent="0.3">
      <c r="A31" s="14" t="s">
        <v>55</v>
      </c>
      <c r="B31" s="8" t="s">
        <v>15</v>
      </c>
      <c r="C31" s="8" t="s">
        <v>53</v>
      </c>
      <c r="D31" s="8">
        <v>138</v>
      </c>
      <c r="E31" s="15">
        <v>0</v>
      </c>
      <c r="F31" s="15">
        <v>0</v>
      </c>
      <c r="G31" s="56">
        <v>0</v>
      </c>
      <c r="H31" s="12" t="s">
        <v>114</v>
      </c>
      <c r="I31" s="13" t="s">
        <v>114</v>
      </c>
      <c r="J31" s="13" t="s">
        <v>114</v>
      </c>
      <c r="K31" s="48"/>
      <c r="L31" s="15">
        <v>0</v>
      </c>
      <c r="M31" s="54"/>
      <c r="N31" s="54"/>
      <c r="O31" s="55" t="s">
        <v>73</v>
      </c>
      <c r="P31" s="23"/>
    </row>
  </sheetData>
  <pageMargins left="0" right="0" top="0" bottom="0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4</vt:i4>
      </vt:variant>
    </vt:vector>
  </HeadingPairs>
  <TitlesOfParts>
    <vt:vector size="4" baseType="lpstr">
      <vt:lpstr>Punkti Z</vt:lpstr>
      <vt:lpstr>Punkti M</vt:lpstr>
      <vt:lpstr>Z ind</vt:lpstr>
      <vt:lpstr>M ind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Lietotajs</dc:creator>
  <cp:lastModifiedBy>Lietotajs</cp:lastModifiedBy>
  <cp:lastPrinted>2024-09-25T13:01:07Z</cp:lastPrinted>
  <dcterms:created xsi:type="dcterms:W3CDTF">2024-09-23T17:23:46Z</dcterms:created>
  <dcterms:modified xsi:type="dcterms:W3CDTF">2024-09-25T13:09:19Z</dcterms:modified>
</cp:coreProperties>
</file>