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\OneDrive\Desktop\2 Man Fall league\"/>
    </mc:Choice>
  </mc:AlternateContent>
  <xr:revisionPtr revIDLastSave="0" documentId="13_ncr:1_{A5069A2F-10B6-4F58-B0EE-CDFE0CBCD8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1" l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C26" i="1"/>
  <c r="F25" i="1"/>
  <c r="I25" i="1"/>
  <c r="L25" i="1"/>
  <c r="O25" i="1"/>
  <c r="R25" i="1"/>
  <c r="U25" i="1"/>
  <c r="X25" i="1"/>
  <c r="AA25" i="1"/>
  <c r="AD25" i="1"/>
  <c r="C25" i="1"/>
  <c r="F24" i="1"/>
  <c r="I24" i="1"/>
  <c r="L24" i="1"/>
  <c r="O24" i="1"/>
  <c r="R24" i="1"/>
  <c r="U24" i="1"/>
  <c r="X24" i="1"/>
  <c r="AA24" i="1"/>
  <c r="AD24" i="1"/>
  <c r="C24" i="1"/>
  <c r="C23" i="1"/>
  <c r="F23" i="1"/>
  <c r="I23" i="1"/>
  <c r="L23" i="1"/>
  <c r="O23" i="1"/>
  <c r="R23" i="1"/>
  <c r="U23" i="1"/>
  <c r="X23" i="1"/>
  <c r="AA23" i="1"/>
  <c r="AD23" i="1"/>
  <c r="C22" i="1"/>
  <c r="F22" i="1"/>
  <c r="I22" i="1"/>
  <c r="L22" i="1"/>
  <c r="O22" i="1"/>
  <c r="R22" i="1"/>
  <c r="U22" i="1"/>
  <c r="X22" i="1"/>
  <c r="AA22" i="1"/>
  <c r="AD22" i="1"/>
  <c r="C21" i="1"/>
  <c r="F21" i="1"/>
  <c r="I21" i="1"/>
  <c r="L21" i="1"/>
  <c r="O21" i="1"/>
  <c r="R21" i="1"/>
  <c r="U21" i="1"/>
  <c r="X21" i="1"/>
  <c r="AA21" i="1"/>
  <c r="AD21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7" i="1"/>
  <c r="AD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7" i="1"/>
  <c r="AA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7" i="1"/>
  <c r="X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7" i="1"/>
  <c r="U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7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7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7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7" i="1"/>
  <c r="I2" i="1"/>
  <c r="F4" i="1"/>
  <c r="F5" i="1"/>
  <c r="F6" i="1"/>
  <c r="F7" i="1"/>
  <c r="F10" i="1"/>
  <c r="F11" i="1"/>
  <c r="F14" i="1"/>
  <c r="F15" i="1"/>
  <c r="F16" i="1"/>
  <c r="F17" i="1"/>
  <c r="F18" i="1"/>
  <c r="F19" i="1"/>
  <c r="F20" i="1"/>
  <c r="F27" i="1"/>
  <c r="F2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7" i="1"/>
  <c r="C2" i="1"/>
  <c r="D28" i="1" l="1"/>
  <c r="G28" i="1"/>
  <c r="J28" i="1"/>
  <c r="M28" i="1"/>
  <c r="P28" i="1"/>
  <c r="S28" i="1"/>
  <c r="V28" i="1"/>
  <c r="Y28" i="1"/>
  <c r="AB28" i="1"/>
  <c r="F3" i="1" l="1"/>
  <c r="F8" i="1"/>
  <c r="F9" i="1"/>
  <c r="F12" i="1"/>
  <c r="F13" i="1"/>
  <c r="C28" i="1" l="1"/>
  <c r="H28" i="1"/>
  <c r="AC28" i="1" l="1"/>
  <c r="E28" i="1"/>
  <c r="Z28" i="1"/>
  <c r="W28" i="1"/>
  <c r="T28" i="1"/>
  <c r="Q28" i="1"/>
  <c r="N28" i="1"/>
  <c r="K28" i="1"/>
  <c r="F28" i="1"/>
  <c r="I28" i="1"/>
  <c r="O28" i="1" l="1"/>
  <c r="U28" i="1"/>
  <c r="R28" i="1"/>
  <c r="L28" i="1"/>
  <c r="X28" i="1"/>
  <c r="AD28" i="1"/>
  <c r="AA28" i="1"/>
</calcChain>
</file>

<file path=xl/sharedStrings.xml><?xml version="1.0" encoding="utf-8"?>
<sst xmlns="http://schemas.openxmlformats.org/spreadsheetml/2006/main" count="65" uniqueCount="50">
  <si>
    <t>NAME</t>
  </si>
  <si>
    <t>HDCP</t>
  </si>
  <si>
    <t>Average</t>
  </si>
  <si>
    <t>BB</t>
  </si>
  <si>
    <t>4 Clu</t>
  </si>
  <si>
    <t>RWB</t>
  </si>
  <si>
    <t>Scr</t>
  </si>
  <si>
    <t>Jim Park</t>
  </si>
  <si>
    <t>Bruce Martin</t>
  </si>
  <si>
    <t>Brian Bratton</t>
  </si>
  <si>
    <t>Eric Roll</t>
  </si>
  <si>
    <t>Steve Frank</t>
  </si>
  <si>
    <t>Rex Hummel</t>
  </si>
  <si>
    <t>Alt S</t>
  </si>
  <si>
    <t>Alt S'</t>
  </si>
  <si>
    <t xml:space="preserve"> </t>
  </si>
  <si>
    <t>Claye Hummel</t>
  </si>
  <si>
    <t>Kevin Dean</t>
  </si>
  <si>
    <t>Brent Hostetler</t>
  </si>
  <si>
    <t>Travis Swartzentruber</t>
  </si>
  <si>
    <t>Scott Stallman</t>
  </si>
  <si>
    <t>8/11</t>
  </si>
  <si>
    <t>8/18</t>
  </si>
  <si>
    <t>8/25</t>
  </si>
  <si>
    <t>9/1</t>
  </si>
  <si>
    <t>9/8</t>
  </si>
  <si>
    <t>9/15</t>
  </si>
  <si>
    <t>9/22</t>
  </si>
  <si>
    <t>9/29</t>
  </si>
  <si>
    <t>10/6</t>
  </si>
  <si>
    <t>10/13</t>
  </si>
  <si>
    <t>10/20</t>
  </si>
  <si>
    <t>4Club</t>
  </si>
  <si>
    <t>10/27</t>
  </si>
  <si>
    <t>Marc Shepler</t>
  </si>
  <si>
    <t>Jeff Kellogg</t>
  </si>
  <si>
    <t>35</t>
  </si>
  <si>
    <t>45</t>
  </si>
  <si>
    <t>36</t>
  </si>
  <si>
    <t>34</t>
  </si>
  <si>
    <t>48</t>
  </si>
  <si>
    <t>39</t>
  </si>
  <si>
    <t>49</t>
  </si>
  <si>
    <t>47</t>
  </si>
  <si>
    <t>42</t>
  </si>
  <si>
    <t>38</t>
  </si>
  <si>
    <t>43</t>
  </si>
  <si>
    <t>37</t>
  </si>
  <si>
    <t>Cody Starr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</si>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</sst>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7" fillId="0" borderId="0" xfId="0" applyFont="1"/>
    <xf numFmtId="49" fontId="6" fillId="0" borderId="0" xfId="0" applyNumberFormat="1" applyFont="1" applyAlignment="1">
      <alignment horizontal="center"/>
    </xf>
    <xf numFmtId="0" fontId="8" fillId="2" borderId="1" xfId="0" applyFont="1" applyFill="1" applyBorder="1"/>
    <xf numFmtId="0" fontId="8" fillId="0" borderId="0" xfId="0" applyFont="1"/>
    <xf numFmtId="49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center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zoomScale="108" workbookViewId="0">
      <selection activeCell="H4" sqref="H4"/>
    </sheetView>
  </sheetViews>
  <sheetFormatPr defaultRowHeight="15" x14ac:dyDescent="0.25"/>
  <cols>
    <col min="1" max="1" width="15.28515625" customWidth="1"/>
    <col min="2" max="2" width="3.7109375" customWidth="1"/>
    <col min="3" max="3" width="5.140625" customWidth="1"/>
    <col min="4" max="4" width="3.7109375" customWidth="1"/>
    <col min="5" max="5" width="3.5703125" customWidth="1"/>
    <col min="6" max="6" width="5.140625" customWidth="1"/>
    <col min="7" max="7" width="3.7109375" customWidth="1"/>
    <col min="8" max="8" width="4.28515625" customWidth="1"/>
    <col min="9" max="9" width="5.140625" customWidth="1"/>
    <col min="10" max="10" width="4.42578125" customWidth="1"/>
    <col min="11" max="11" width="3.7109375" customWidth="1"/>
    <col min="12" max="12" width="5.140625" customWidth="1"/>
    <col min="13" max="13" width="3" customWidth="1"/>
    <col min="14" max="14" width="3.7109375" customWidth="1"/>
    <col min="15" max="15" width="5.140625" customWidth="1"/>
    <col min="16" max="16" width="3" customWidth="1"/>
    <col min="17" max="17" width="4.28515625" customWidth="1"/>
    <col min="18" max="18" width="5.140625" customWidth="1"/>
    <col min="19" max="20" width="3.7109375" customWidth="1"/>
    <col min="21" max="21" width="5.140625" customWidth="1"/>
    <col min="22" max="23" width="3.7109375" customWidth="1"/>
    <col min="24" max="24" width="5.140625" customWidth="1"/>
    <col min="25" max="26" width="3.7109375" customWidth="1"/>
    <col min="27" max="27" width="5.140625" customWidth="1"/>
    <col min="28" max="28" width="3" customWidth="1"/>
    <col min="29" max="29" width="3.7109375" customWidth="1"/>
    <col min="30" max="30" width="5.140625" customWidth="1"/>
    <col min="31" max="31" width="3" customWidth="1"/>
    <col min="32" max="32" width="4.28515625" customWidth="1"/>
    <col min="33" max="33" width="5.140625" customWidth="1"/>
    <col min="34" max="34" width="3.7109375" customWidth="1"/>
    <col min="35" max="35" width="4.5703125" customWidth="1"/>
    <col min="36" max="36" width="5.140625" customWidth="1"/>
  </cols>
  <sheetData>
    <row r="1" spans="1:36" x14ac:dyDescent="0.25">
      <c r="A1" s="10" t="s">
        <v>0</v>
      </c>
      <c r="B1" s="11" t="s">
        <v>21</v>
      </c>
      <c r="C1" s="5" t="s">
        <v>1</v>
      </c>
      <c r="D1" s="11" t="s">
        <v>5</v>
      </c>
      <c r="E1" s="11" t="s">
        <v>22</v>
      </c>
      <c r="F1" s="5" t="s">
        <v>1</v>
      </c>
      <c r="G1" s="11" t="s">
        <v>14</v>
      </c>
      <c r="H1" s="11" t="s">
        <v>23</v>
      </c>
      <c r="I1" s="5" t="s">
        <v>1</v>
      </c>
      <c r="J1" s="9" t="s">
        <v>32</v>
      </c>
      <c r="K1" s="11" t="s">
        <v>24</v>
      </c>
      <c r="L1" s="5" t="s">
        <v>1</v>
      </c>
      <c r="M1" s="11" t="s">
        <v>6</v>
      </c>
      <c r="N1" s="11" t="s">
        <v>25</v>
      </c>
      <c r="O1" s="5" t="s">
        <v>1</v>
      </c>
      <c r="P1" s="11" t="s">
        <v>3</v>
      </c>
      <c r="Q1" s="11" t="s">
        <v>26</v>
      </c>
      <c r="R1" s="5" t="s">
        <v>1</v>
      </c>
      <c r="S1" s="11" t="s">
        <v>5</v>
      </c>
      <c r="T1" s="11" t="s">
        <v>27</v>
      </c>
      <c r="U1" s="5" t="s">
        <v>1</v>
      </c>
      <c r="V1" s="11" t="s">
        <v>13</v>
      </c>
      <c r="W1" s="11" t="s">
        <v>28</v>
      </c>
      <c r="X1" s="5" t="s">
        <v>1</v>
      </c>
      <c r="Y1" s="11" t="s">
        <v>4</v>
      </c>
      <c r="Z1" s="11" t="s">
        <v>29</v>
      </c>
      <c r="AA1" s="5" t="s">
        <v>1</v>
      </c>
      <c r="AB1" s="11" t="s">
        <v>6</v>
      </c>
      <c r="AC1" s="8" t="s">
        <v>30</v>
      </c>
      <c r="AD1" s="5" t="s">
        <v>1</v>
      </c>
      <c r="AE1" s="11" t="s">
        <v>3</v>
      </c>
      <c r="AF1" s="27" t="s">
        <v>31</v>
      </c>
      <c r="AG1" s="12" t="s">
        <v>1</v>
      </c>
      <c r="AH1" s="17">
        <v>18</v>
      </c>
      <c r="AI1" s="18" t="s">
        <v>33</v>
      </c>
      <c r="AJ1" s="13"/>
    </row>
    <row r="2" spans="1:36" ht="18.75" x14ac:dyDescent="0.3">
      <c r="A2" s="26" t="s">
        <v>12</v>
      </c>
      <c r="B2" s="14" t="s">
        <v>49</v>
      </c>
      <c r="C2" s="4">
        <f>SUM(B2+-36)</f>
        <v>4</v>
      </c>
      <c r="D2" s="6"/>
      <c r="E2" s="6">
        <v>40</v>
      </c>
      <c r="F2" s="15">
        <f t="shared" ref="F2:F27" si="0">SUM(B2+E2)/2+-36</f>
        <v>4</v>
      </c>
      <c r="G2" s="1"/>
      <c r="H2" s="16">
        <v>39</v>
      </c>
      <c r="I2" s="15">
        <f>SUM(B2+E2+H2)/3+-36</f>
        <v>3.6666666666666643</v>
      </c>
      <c r="J2" s="6"/>
      <c r="K2" s="16"/>
      <c r="L2" s="15">
        <f>SUM(B2+E2+H2+K2)/4+-36</f>
        <v>-6.25</v>
      </c>
      <c r="M2" s="1"/>
      <c r="N2" s="16"/>
      <c r="O2" s="15">
        <f>SUM(B2+E2+H2+K2+N2)/5+-36</f>
        <v>-12.2</v>
      </c>
      <c r="P2" s="1"/>
      <c r="Q2" s="16"/>
      <c r="R2" s="15">
        <f>SUM(B2+E2+H2+K2+N2+Q2)/6+-36</f>
        <v>-16.166666666666668</v>
      </c>
      <c r="S2" s="1"/>
      <c r="T2" s="16"/>
      <c r="U2" s="15">
        <f>SUM(B2+E2+H2+K2+N2+Q2+T2)/7+-36</f>
        <v>-19</v>
      </c>
      <c r="V2" s="1"/>
      <c r="W2" s="16"/>
      <c r="X2" s="15">
        <f>SUM(B2+E2+H2+K2+N2+Q2+T2+W2)/8+-36</f>
        <v>-21.125</v>
      </c>
      <c r="Y2" s="1"/>
      <c r="Z2" s="16"/>
      <c r="AA2" s="15">
        <f>SUM(B2+E2+H2+K2+N2+Q2+T2+W2+Z2)/9+-36</f>
        <v>-22.777777777777779</v>
      </c>
      <c r="AB2" s="1"/>
      <c r="AC2" s="16"/>
      <c r="AD2" s="15">
        <f>SUM(B2+E2+H2+K2+N2+Q2+T2+W2+Z2+AC2)/10+-36</f>
        <v>-24.1</v>
      </c>
      <c r="AF2" s="3"/>
      <c r="AG2" s="24">
        <f>SUM(B2+E2+H2+K2+N2+Q2+T2+W2+Z2+AC2+AF2)/11</f>
        <v>10.818181818181818</v>
      </c>
    </row>
    <row r="3" spans="1:36" ht="18.75" x14ac:dyDescent="0.3">
      <c r="A3" s="2" t="s">
        <v>16</v>
      </c>
      <c r="B3" s="14" t="s">
        <v>47</v>
      </c>
      <c r="C3" s="4">
        <f t="shared" ref="C3:C27" si="1">SUM(B3+-36)</f>
        <v>1</v>
      </c>
      <c r="D3" s="6"/>
      <c r="E3" s="6">
        <v>35</v>
      </c>
      <c r="F3" s="15">
        <f t="shared" si="0"/>
        <v>0</v>
      </c>
      <c r="G3" s="1"/>
      <c r="H3" s="16">
        <v>39</v>
      </c>
      <c r="I3" s="15">
        <f t="shared" ref="I3:I27" si="2">SUM(B3+E3+H3)/3+-36</f>
        <v>1</v>
      </c>
      <c r="J3" s="6"/>
      <c r="K3" s="16"/>
      <c r="L3" s="15">
        <f t="shared" ref="L3:L27" si="3">SUM(B3+E3+H3+K3)/4+-36</f>
        <v>-8.25</v>
      </c>
      <c r="M3" s="1"/>
      <c r="N3" s="16"/>
      <c r="O3" s="15">
        <f t="shared" ref="O3:O27" si="4">SUM(B3+E3+H3+K3+N3)/5+-36</f>
        <v>-13.8</v>
      </c>
      <c r="P3" s="1"/>
      <c r="Q3" s="16"/>
      <c r="R3" s="15">
        <f t="shared" ref="R3:R27" si="5">SUM(B3+E3+H3+K3+N3+Q3)/6+-36</f>
        <v>-17.5</v>
      </c>
      <c r="S3" s="1"/>
      <c r="T3" s="16"/>
      <c r="U3" s="15">
        <f t="shared" ref="U3:U27" si="6">SUM(B3+E3+H3+K3+N3+Q3+T3)/7+-36</f>
        <v>-20.142857142857142</v>
      </c>
      <c r="V3" s="1"/>
      <c r="W3" s="16"/>
      <c r="X3" s="15">
        <f t="shared" ref="X3:X27" si="7">SUM(B3+E3+H3+K3+N3+Q3+T3+W3)/8+-36</f>
        <v>-22.125</v>
      </c>
      <c r="Y3" s="1"/>
      <c r="Z3" s="16"/>
      <c r="AA3" s="15">
        <f t="shared" ref="AA3:AA27" si="8">SUM(B3+E3+H3+K3+N3+Q3+T3+W3+Z3)/9+-36</f>
        <v>-23.666666666666664</v>
      </c>
      <c r="AB3" s="1"/>
      <c r="AC3" s="16"/>
      <c r="AD3" s="15">
        <f t="shared" ref="AD3:AD27" si="9">SUM(B3+E3+H3+K3+N3+Q3+T3+W3+Z3+AC3)/10+-36</f>
        <v>-24.9</v>
      </c>
      <c r="AF3" s="3"/>
      <c r="AG3" s="24">
        <f t="shared" ref="AG3:AG27" si="10">SUM(B3+E3+H3+K3+N3+Q3+T3+W3+Z3+AC3+AF3)/11</f>
        <v>10.090909090909092</v>
      </c>
    </row>
    <row r="4" spans="1:36" ht="18.75" x14ac:dyDescent="0.3">
      <c r="A4" s="25" t="s">
        <v>8</v>
      </c>
      <c r="B4" s="14" t="s">
        <v>38</v>
      </c>
      <c r="C4" s="4">
        <f t="shared" si="1"/>
        <v>0</v>
      </c>
      <c r="D4" s="6"/>
      <c r="E4" s="6">
        <v>35</v>
      </c>
      <c r="F4" s="15">
        <f t="shared" si="0"/>
        <v>-0.5</v>
      </c>
      <c r="G4" s="1"/>
      <c r="H4" s="16">
        <v>36</v>
      </c>
      <c r="I4" s="15">
        <f t="shared" si="2"/>
        <v>-0.3333333333333357</v>
      </c>
      <c r="J4" s="6"/>
      <c r="K4" s="16"/>
      <c r="L4" s="15">
        <f t="shared" si="3"/>
        <v>-9.25</v>
      </c>
      <c r="M4" s="1"/>
      <c r="N4" s="16"/>
      <c r="O4" s="15">
        <f t="shared" si="4"/>
        <v>-14.600000000000001</v>
      </c>
      <c r="P4" s="1"/>
      <c r="Q4" s="16"/>
      <c r="R4" s="15">
        <f t="shared" si="5"/>
        <v>-18.166666666666668</v>
      </c>
      <c r="S4" s="1"/>
      <c r="T4" s="16"/>
      <c r="U4" s="15">
        <f t="shared" si="6"/>
        <v>-20.714285714285715</v>
      </c>
      <c r="V4" s="1"/>
      <c r="W4" s="16"/>
      <c r="X4" s="15">
        <f t="shared" si="7"/>
        <v>-22.625</v>
      </c>
      <c r="Y4" s="1"/>
      <c r="Z4" s="16"/>
      <c r="AA4" s="15">
        <f t="shared" si="8"/>
        <v>-24.111111111111111</v>
      </c>
      <c r="AB4" s="1"/>
      <c r="AC4" s="16"/>
      <c r="AD4" s="15">
        <f t="shared" si="9"/>
        <v>-25.3</v>
      </c>
      <c r="AF4" s="3"/>
      <c r="AG4" s="24">
        <f t="shared" si="10"/>
        <v>9.7272727272727266</v>
      </c>
    </row>
    <row r="5" spans="1:36" ht="18.75" x14ac:dyDescent="0.3">
      <c r="A5" s="2" t="s">
        <v>7</v>
      </c>
      <c r="B5" s="14" t="s">
        <v>39</v>
      </c>
      <c r="C5" s="4">
        <f t="shared" si="1"/>
        <v>-2</v>
      </c>
      <c r="D5" s="6"/>
      <c r="E5" s="6">
        <v>37</v>
      </c>
      <c r="F5" s="15">
        <f t="shared" si="0"/>
        <v>-0.5</v>
      </c>
      <c r="G5" s="1"/>
      <c r="H5" s="16">
        <v>36</v>
      </c>
      <c r="I5" s="15">
        <f t="shared" si="2"/>
        <v>-0.3333333333333357</v>
      </c>
      <c r="J5" s="6"/>
      <c r="K5" s="16"/>
      <c r="L5" s="15">
        <f t="shared" si="3"/>
        <v>-9.25</v>
      </c>
      <c r="M5" s="1"/>
      <c r="N5" s="16"/>
      <c r="O5" s="15">
        <f t="shared" si="4"/>
        <v>-14.600000000000001</v>
      </c>
      <c r="P5" s="1"/>
      <c r="Q5" s="16"/>
      <c r="R5" s="15">
        <f t="shared" si="5"/>
        <v>-18.166666666666668</v>
      </c>
      <c r="S5" s="1"/>
      <c r="T5" s="16"/>
      <c r="U5" s="15">
        <f t="shared" si="6"/>
        <v>-20.714285714285715</v>
      </c>
      <c r="V5" s="1"/>
      <c r="W5" s="16"/>
      <c r="X5" s="15">
        <f t="shared" si="7"/>
        <v>-22.625</v>
      </c>
      <c r="Y5" s="1"/>
      <c r="Z5" s="16"/>
      <c r="AA5" s="15">
        <f t="shared" si="8"/>
        <v>-24.111111111111111</v>
      </c>
      <c r="AB5" s="1"/>
      <c r="AC5" s="16"/>
      <c r="AD5" s="15">
        <f t="shared" si="9"/>
        <v>-25.3</v>
      </c>
      <c r="AF5" s="3"/>
      <c r="AG5" s="24">
        <f t="shared" si="10"/>
        <v>9.7272727272727266</v>
      </c>
    </row>
    <row r="6" spans="1:36" ht="18.75" x14ac:dyDescent="0.3">
      <c r="A6" s="2" t="s">
        <v>10</v>
      </c>
      <c r="B6" s="14" t="s">
        <v>45</v>
      </c>
      <c r="C6" s="4">
        <f t="shared" si="1"/>
        <v>2</v>
      </c>
      <c r="D6" s="6"/>
      <c r="E6" s="6">
        <v>41</v>
      </c>
      <c r="F6" s="15">
        <f t="shared" si="0"/>
        <v>3.5</v>
      </c>
      <c r="G6" s="1"/>
      <c r="H6" s="16">
        <v>38</v>
      </c>
      <c r="I6" s="15">
        <f t="shared" si="2"/>
        <v>3</v>
      </c>
      <c r="J6" s="6"/>
      <c r="K6" s="16"/>
      <c r="L6" s="15">
        <f t="shared" si="3"/>
        <v>-6.75</v>
      </c>
      <c r="M6" s="1"/>
      <c r="N6" s="16"/>
      <c r="O6" s="15">
        <f t="shared" si="4"/>
        <v>-12.600000000000001</v>
      </c>
      <c r="P6" s="1"/>
      <c r="Q6" s="16"/>
      <c r="R6" s="15">
        <f t="shared" si="5"/>
        <v>-16.5</v>
      </c>
      <c r="S6" s="1"/>
      <c r="T6" s="16"/>
      <c r="U6" s="15">
        <f t="shared" si="6"/>
        <v>-19.285714285714285</v>
      </c>
      <c r="V6" s="1"/>
      <c r="W6" s="16"/>
      <c r="X6" s="15">
        <f t="shared" si="7"/>
        <v>-21.375</v>
      </c>
      <c r="Y6" s="1"/>
      <c r="Z6" s="16"/>
      <c r="AA6" s="15">
        <f t="shared" si="8"/>
        <v>-23</v>
      </c>
      <c r="AB6" s="1"/>
      <c r="AC6" s="16"/>
      <c r="AD6" s="15">
        <f t="shared" si="9"/>
        <v>-24.3</v>
      </c>
      <c r="AF6" s="3"/>
      <c r="AG6" s="24">
        <f t="shared" si="10"/>
        <v>10.636363636363637</v>
      </c>
    </row>
    <row r="7" spans="1:36" ht="18.75" x14ac:dyDescent="0.3">
      <c r="A7" s="2" t="s">
        <v>9</v>
      </c>
      <c r="B7" s="14" t="s">
        <v>46</v>
      </c>
      <c r="C7" s="4">
        <f t="shared" si="1"/>
        <v>7</v>
      </c>
      <c r="D7" s="6"/>
      <c r="E7" s="6">
        <v>39</v>
      </c>
      <c r="F7" s="15">
        <f t="shared" si="0"/>
        <v>5</v>
      </c>
      <c r="G7" s="1"/>
      <c r="H7" s="16">
        <v>38</v>
      </c>
      <c r="I7" s="15">
        <f t="shared" si="2"/>
        <v>4</v>
      </c>
      <c r="J7" s="6"/>
      <c r="K7" s="16"/>
      <c r="L7" s="15">
        <f t="shared" si="3"/>
        <v>-6</v>
      </c>
      <c r="M7" s="1"/>
      <c r="N7" s="16"/>
      <c r="O7" s="15">
        <f t="shared" si="4"/>
        <v>-12</v>
      </c>
      <c r="P7" s="1"/>
      <c r="Q7" s="16"/>
      <c r="R7" s="15">
        <f t="shared" si="5"/>
        <v>-16</v>
      </c>
      <c r="S7" s="1"/>
      <c r="T7" s="16"/>
      <c r="U7" s="15">
        <f t="shared" si="6"/>
        <v>-18.857142857142858</v>
      </c>
      <c r="V7" s="1"/>
      <c r="W7" s="16"/>
      <c r="X7" s="15">
        <f t="shared" si="7"/>
        <v>-21</v>
      </c>
      <c r="Y7" s="1"/>
      <c r="Z7" s="16"/>
      <c r="AA7" s="15">
        <f t="shared" si="8"/>
        <v>-22.666666666666664</v>
      </c>
      <c r="AB7" s="1"/>
      <c r="AC7" s="16"/>
      <c r="AD7" s="15">
        <f t="shared" si="9"/>
        <v>-24</v>
      </c>
      <c r="AF7" s="3"/>
      <c r="AG7" s="24">
        <f t="shared" si="10"/>
        <v>10.909090909090908</v>
      </c>
    </row>
    <row r="8" spans="1:36" ht="18.75" x14ac:dyDescent="0.3">
      <c r="A8" s="25" t="s">
        <v>11</v>
      </c>
      <c r="B8" s="14" t="s">
        <v>40</v>
      </c>
      <c r="C8" s="4">
        <f t="shared" si="1"/>
        <v>12</v>
      </c>
      <c r="D8" s="6"/>
      <c r="E8" s="6">
        <v>37</v>
      </c>
      <c r="F8" s="15">
        <f t="shared" si="0"/>
        <v>6.5</v>
      </c>
      <c r="G8" s="1"/>
      <c r="H8" s="16">
        <v>49</v>
      </c>
      <c r="I8" s="15">
        <f t="shared" si="2"/>
        <v>8.6666666666666643</v>
      </c>
      <c r="J8" s="6"/>
      <c r="K8" s="16"/>
      <c r="L8" s="15">
        <f t="shared" si="3"/>
        <v>-2.5</v>
      </c>
      <c r="M8" s="1"/>
      <c r="N8" s="16"/>
      <c r="O8" s="15">
        <f t="shared" si="4"/>
        <v>-9.1999999999999993</v>
      </c>
      <c r="P8" s="1"/>
      <c r="Q8" s="16"/>
      <c r="R8" s="15">
        <f t="shared" si="5"/>
        <v>-13.666666666666668</v>
      </c>
      <c r="S8" s="1"/>
      <c r="T8" s="16"/>
      <c r="U8" s="15">
        <f t="shared" si="6"/>
        <v>-16.857142857142858</v>
      </c>
      <c r="V8" s="1"/>
      <c r="W8" s="16"/>
      <c r="X8" s="15">
        <f t="shared" si="7"/>
        <v>-19.25</v>
      </c>
      <c r="Y8" s="1"/>
      <c r="Z8" s="16"/>
      <c r="AA8" s="15">
        <f t="shared" si="8"/>
        <v>-21.111111111111111</v>
      </c>
      <c r="AB8" s="1"/>
      <c r="AC8" s="16"/>
      <c r="AD8" s="15">
        <f t="shared" si="9"/>
        <v>-22.6</v>
      </c>
      <c r="AF8" s="3"/>
      <c r="AG8" s="24">
        <f t="shared" si="10"/>
        <v>12.181818181818182</v>
      </c>
    </row>
    <row r="9" spans="1:36" ht="18.75" x14ac:dyDescent="0.3">
      <c r="A9" s="2" t="s">
        <v>17</v>
      </c>
      <c r="B9" s="14" t="s">
        <v>41</v>
      </c>
      <c r="C9" s="4">
        <f t="shared" si="1"/>
        <v>3</v>
      </c>
      <c r="D9" s="6"/>
      <c r="E9" s="6">
        <v>44</v>
      </c>
      <c r="F9" s="15">
        <f t="shared" si="0"/>
        <v>5.5</v>
      </c>
      <c r="G9" s="1"/>
      <c r="H9" s="16">
        <v>49</v>
      </c>
      <c r="I9" s="15">
        <f t="shared" si="2"/>
        <v>8</v>
      </c>
      <c r="J9" s="6"/>
      <c r="K9" s="16"/>
      <c r="L9" s="15">
        <f t="shared" si="3"/>
        <v>-3</v>
      </c>
      <c r="M9" s="1"/>
      <c r="N9" s="16"/>
      <c r="O9" s="15">
        <f t="shared" si="4"/>
        <v>-9.6000000000000014</v>
      </c>
      <c r="P9" s="1"/>
      <c r="Q9" s="16"/>
      <c r="R9" s="15">
        <f t="shared" si="5"/>
        <v>-14</v>
      </c>
      <c r="S9" s="1"/>
      <c r="T9" s="16"/>
      <c r="U9" s="15">
        <f t="shared" si="6"/>
        <v>-17.142857142857142</v>
      </c>
      <c r="V9" s="1"/>
      <c r="W9" s="16"/>
      <c r="X9" s="15">
        <f t="shared" si="7"/>
        <v>-19.5</v>
      </c>
      <c r="Y9" s="1"/>
      <c r="Z9" s="16"/>
      <c r="AA9" s="15">
        <f t="shared" si="8"/>
        <v>-21.333333333333336</v>
      </c>
      <c r="AB9" s="1"/>
      <c r="AC9" s="16"/>
      <c r="AD9" s="15">
        <f t="shared" si="9"/>
        <v>-22.8</v>
      </c>
      <c r="AF9" s="3"/>
      <c r="AG9" s="24">
        <f t="shared" si="10"/>
        <v>12</v>
      </c>
    </row>
    <row r="10" spans="1:36" ht="18.75" x14ac:dyDescent="0.3">
      <c r="A10" s="2" t="s">
        <v>48</v>
      </c>
      <c r="B10" s="14" t="s">
        <v>44</v>
      </c>
      <c r="C10" s="4">
        <f t="shared" si="1"/>
        <v>6</v>
      </c>
      <c r="D10" s="6"/>
      <c r="E10" s="6">
        <v>43</v>
      </c>
      <c r="F10" s="15">
        <f t="shared" si="0"/>
        <v>6.5</v>
      </c>
      <c r="G10" s="1"/>
      <c r="H10" s="16">
        <v>37</v>
      </c>
      <c r="I10" s="15">
        <f t="shared" si="2"/>
        <v>4.6666666666666643</v>
      </c>
      <c r="J10" s="6"/>
      <c r="K10" s="16"/>
      <c r="L10" s="15">
        <f t="shared" si="3"/>
        <v>-5.5</v>
      </c>
      <c r="M10" s="1"/>
      <c r="N10" s="16"/>
      <c r="O10" s="15">
        <f t="shared" si="4"/>
        <v>-11.600000000000001</v>
      </c>
      <c r="P10" s="1"/>
      <c r="Q10" s="16"/>
      <c r="R10" s="15">
        <f t="shared" si="5"/>
        <v>-15.666666666666668</v>
      </c>
      <c r="S10" s="1"/>
      <c r="T10" s="16"/>
      <c r="U10" s="15">
        <f t="shared" si="6"/>
        <v>-18.571428571428573</v>
      </c>
      <c r="V10" s="1"/>
      <c r="W10" s="16"/>
      <c r="X10" s="15">
        <f t="shared" si="7"/>
        <v>-20.75</v>
      </c>
      <c r="Y10" s="1"/>
      <c r="Z10" s="16"/>
      <c r="AA10" s="15">
        <f t="shared" si="8"/>
        <v>-22.444444444444443</v>
      </c>
      <c r="AB10" s="1"/>
      <c r="AC10" s="16"/>
      <c r="AD10" s="15">
        <f t="shared" si="9"/>
        <v>-23.8</v>
      </c>
      <c r="AF10" s="3"/>
      <c r="AG10" s="24">
        <f t="shared" si="10"/>
        <v>11.090909090909092</v>
      </c>
    </row>
    <row r="11" spans="1:36" ht="18.75" x14ac:dyDescent="0.3">
      <c r="A11" s="2" t="s">
        <v>18</v>
      </c>
      <c r="B11" s="14" t="s">
        <v>47</v>
      </c>
      <c r="C11" s="4">
        <f t="shared" si="1"/>
        <v>1</v>
      </c>
      <c r="D11" s="6"/>
      <c r="E11" s="6">
        <v>35</v>
      </c>
      <c r="F11" s="15">
        <f t="shared" si="0"/>
        <v>0</v>
      </c>
      <c r="G11" s="1"/>
      <c r="H11" s="16">
        <v>37</v>
      </c>
      <c r="I11" s="15">
        <f t="shared" si="2"/>
        <v>0.3333333333333357</v>
      </c>
      <c r="J11" s="6"/>
      <c r="K11" s="16"/>
      <c r="L11" s="15">
        <f t="shared" si="3"/>
        <v>-8.75</v>
      </c>
      <c r="M11" s="1"/>
      <c r="N11" s="16"/>
      <c r="O11" s="15">
        <f t="shared" si="4"/>
        <v>-14.2</v>
      </c>
      <c r="P11" s="1"/>
      <c r="Q11" s="16"/>
      <c r="R11" s="15">
        <f t="shared" si="5"/>
        <v>-17.833333333333332</v>
      </c>
      <c r="S11" s="1"/>
      <c r="T11" s="16"/>
      <c r="U11" s="15">
        <f t="shared" si="6"/>
        <v>-20.428571428571431</v>
      </c>
      <c r="V11" s="1"/>
      <c r="W11" s="16"/>
      <c r="X11" s="15">
        <f t="shared" si="7"/>
        <v>-22.375</v>
      </c>
      <c r="Y11" s="1"/>
      <c r="Z11" s="16"/>
      <c r="AA11" s="15">
        <f t="shared" si="8"/>
        <v>-23.888888888888889</v>
      </c>
      <c r="AB11" s="1"/>
      <c r="AC11" s="16"/>
      <c r="AD11" s="15">
        <f t="shared" si="9"/>
        <v>-25.1</v>
      </c>
      <c r="AF11" s="3"/>
      <c r="AG11" s="24">
        <f t="shared" si="10"/>
        <v>9.9090909090909083</v>
      </c>
    </row>
    <row r="12" spans="1:36" ht="18.75" x14ac:dyDescent="0.3">
      <c r="A12" s="28" t="s">
        <v>19</v>
      </c>
      <c r="B12" s="14" t="s">
        <v>43</v>
      </c>
      <c r="C12" s="4">
        <f t="shared" si="1"/>
        <v>11</v>
      </c>
      <c r="D12" s="6"/>
      <c r="E12" s="6">
        <v>43</v>
      </c>
      <c r="F12" s="15">
        <f t="shared" si="0"/>
        <v>9</v>
      </c>
      <c r="G12" s="1"/>
      <c r="H12" s="16">
        <v>47</v>
      </c>
      <c r="I12" s="15">
        <f t="shared" si="2"/>
        <v>9.6666666666666643</v>
      </c>
      <c r="J12" s="6"/>
      <c r="K12" s="23"/>
      <c r="L12" s="15">
        <f t="shared" si="3"/>
        <v>-1.75</v>
      </c>
      <c r="M12" s="1"/>
      <c r="N12" s="16"/>
      <c r="O12" s="15">
        <f t="shared" si="4"/>
        <v>-8.6000000000000014</v>
      </c>
      <c r="P12" s="1"/>
      <c r="Q12" s="16"/>
      <c r="R12" s="15">
        <f t="shared" si="5"/>
        <v>-13.166666666666668</v>
      </c>
      <c r="S12" s="1"/>
      <c r="T12" s="16"/>
      <c r="U12" s="15">
        <f t="shared" si="6"/>
        <v>-16.428571428571427</v>
      </c>
      <c r="V12" s="1"/>
      <c r="W12" s="16"/>
      <c r="X12" s="15">
        <f t="shared" si="7"/>
        <v>-18.875</v>
      </c>
      <c r="Y12" s="1"/>
      <c r="Z12" s="16"/>
      <c r="AA12" s="15">
        <f t="shared" si="8"/>
        <v>-20.777777777777779</v>
      </c>
      <c r="AB12" s="1"/>
      <c r="AC12" s="16"/>
      <c r="AD12" s="15">
        <f t="shared" si="9"/>
        <v>-22.3</v>
      </c>
      <c r="AF12" s="3"/>
      <c r="AG12" s="24">
        <f t="shared" si="10"/>
        <v>12.454545454545455</v>
      </c>
    </row>
    <row r="13" spans="1:36" ht="18.75" x14ac:dyDescent="0.3">
      <c r="A13" s="2" t="s">
        <v>20</v>
      </c>
      <c r="B13" s="14" t="s">
        <v>42</v>
      </c>
      <c r="C13" s="4">
        <f t="shared" si="1"/>
        <v>13</v>
      </c>
      <c r="D13" s="6"/>
      <c r="E13" s="6">
        <v>42</v>
      </c>
      <c r="F13" s="15">
        <f t="shared" si="0"/>
        <v>9.5</v>
      </c>
      <c r="G13" s="1"/>
      <c r="H13" s="16">
        <v>47</v>
      </c>
      <c r="I13" s="15">
        <f t="shared" si="2"/>
        <v>10</v>
      </c>
      <c r="J13" s="6"/>
      <c r="K13" s="16"/>
      <c r="L13" s="15">
        <f t="shared" si="3"/>
        <v>-1.5</v>
      </c>
      <c r="M13" s="1"/>
      <c r="N13" s="16"/>
      <c r="O13" s="15">
        <f t="shared" si="4"/>
        <v>-8.3999999999999986</v>
      </c>
      <c r="P13" s="1"/>
      <c r="Q13" s="16"/>
      <c r="R13" s="15">
        <f t="shared" si="5"/>
        <v>-13</v>
      </c>
      <c r="S13" s="1"/>
      <c r="T13" s="16"/>
      <c r="U13" s="15">
        <f t="shared" si="6"/>
        <v>-16.285714285714285</v>
      </c>
      <c r="V13" s="1"/>
      <c r="W13" s="16"/>
      <c r="X13" s="15">
        <f t="shared" si="7"/>
        <v>-18.75</v>
      </c>
      <c r="Y13" s="1"/>
      <c r="Z13" s="16"/>
      <c r="AA13" s="15">
        <f t="shared" si="8"/>
        <v>-20.666666666666664</v>
      </c>
      <c r="AB13" s="1"/>
      <c r="AC13" s="16"/>
      <c r="AD13" s="15">
        <f t="shared" si="9"/>
        <v>-22.2</v>
      </c>
      <c r="AF13" s="3"/>
      <c r="AG13" s="24">
        <f t="shared" si="10"/>
        <v>12.545454545454545</v>
      </c>
    </row>
    <row r="14" spans="1:36" ht="18.75" x14ac:dyDescent="0.3">
      <c r="A14" s="2" t="s">
        <v>34</v>
      </c>
      <c r="B14" s="14" t="s">
        <v>36</v>
      </c>
      <c r="C14" s="4">
        <f t="shared" si="1"/>
        <v>-1</v>
      </c>
      <c r="D14" s="6"/>
      <c r="E14" s="6">
        <v>38</v>
      </c>
      <c r="F14" s="15">
        <f t="shared" si="0"/>
        <v>0.5</v>
      </c>
      <c r="G14" s="1"/>
      <c r="H14" s="16">
        <v>41</v>
      </c>
      <c r="I14" s="15">
        <f t="shared" si="2"/>
        <v>2</v>
      </c>
      <c r="J14" s="6"/>
      <c r="K14" s="16"/>
      <c r="L14" s="15">
        <f t="shared" si="3"/>
        <v>-7.5</v>
      </c>
      <c r="M14" s="1"/>
      <c r="N14" s="16"/>
      <c r="O14" s="15">
        <f t="shared" si="4"/>
        <v>-13.2</v>
      </c>
      <c r="P14" s="1"/>
      <c r="Q14" s="16"/>
      <c r="R14" s="15">
        <f t="shared" si="5"/>
        <v>-17</v>
      </c>
      <c r="S14" s="1"/>
      <c r="T14" s="16"/>
      <c r="U14" s="15">
        <f t="shared" si="6"/>
        <v>-19.714285714285715</v>
      </c>
      <c r="V14" s="1"/>
      <c r="W14" s="16"/>
      <c r="X14" s="15">
        <f t="shared" si="7"/>
        <v>-21.75</v>
      </c>
      <c r="Y14" s="1"/>
      <c r="Z14" s="16"/>
      <c r="AA14" s="15">
        <f t="shared" si="8"/>
        <v>-23.333333333333336</v>
      </c>
      <c r="AB14" s="1"/>
      <c r="AC14" s="16"/>
      <c r="AD14" s="15">
        <f t="shared" si="9"/>
        <v>-24.6</v>
      </c>
      <c r="AF14" s="3"/>
      <c r="AG14" s="24">
        <f t="shared" si="10"/>
        <v>10.363636363636363</v>
      </c>
    </row>
    <row r="15" spans="1:36" ht="18.75" x14ac:dyDescent="0.3">
      <c r="A15" s="2" t="s">
        <v>35</v>
      </c>
      <c r="B15" s="14" t="s">
        <v>37</v>
      </c>
      <c r="C15" s="4">
        <f t="shared" si="1"/>
        <v>9</v>
      </c>
      <c r="D15" s="6"/>
      <c r="E15" s="6">
        <v>37</v>
      </c>
      <c r="F15" s="15">
        <f t="shared" si="0"/>
        <v>5</v>
      </c>
      <c r="G15" s="1"/>
      <c r="H15" s="16">
        <v>41</v>
      </c>
      <c r="I15" s="15">
        <f t="shared" si="2"/>
        <v>5</v>
      </c>
      <c r="J15" s="6"/>
      <c r="K15" s="16"/>
      <c r="L15" s="15">
        <f t="shared" si="3"/>
        <v>-5.25</v>
      </c>
      <c r="M15" s="1"/>
      <c r="N15" s="16"/>
      <c r="O15" s="15">
        <f t="shared" si="4"/>
        <v>-11.399999999999999</v>
      </c>
      <c r="P15" s="1"/>
      <c r="Q15" s="16"/>
      <c r="R15" s="15">
        <f t="shared" si="5"/>
        <v>-15.5</v>
      </c>
      <c r="S15" s="1"/>
      <c r="T15" s="16"/>
      <c r="U15" s="15">
        <f t="shared" si="6"/>
        <v>-18.428571428571427</v>
      </c>
      <c r="V15" s="1"/>
      <c r="W15" s="16"/>
      <c r="X15" s="15">
        <f t="shared" si="7"/>
        <v>-20.625</v>
      </c>
      <c r="Y15" s="1"/>
      <c r="Z15" s="16"/>
      <c r="AA15" s="15">
        <f t="shared" si="8"/>
        <v>-22.333333333333336</v>
      </c>
      <c r="AB15" s="1"/>
      <c r="AC15" s="16"/>
      <c r="AD15" s="15">
        <f t="shared" si="9"/>
        <v>-23.7</v>
      </c>
      <c r="AF15" s="3"/>
      <c r="AG15" s="24">
        <f t="shared" si="10"/>
        <v>11.181818181818182</v>
      </c>
    </row>
    <row r="16" spans="1:36" ht="18.75" x14ac:dyDescent="0.3">
      <c r="A16" s="2"/>
      <c r="B16" s="14"/>
      <c r="C16" s="4">
        <f t="shared" si="1"/>
        <v>-36</v>
      </c>
      <c r="D16" s="6"/>
      <c r="E16" s="6"/>
      <c r="F16" s="15">
        <f t="shared" si="0"/>
        <v>-36</v>
      </c>
      <c r="G16" s="1"/>
      <c r="H16" s="16"/>
      <c r="I16" s="15">
        <f t="shared" si="2"/>
        <v>-36</v>
      </c>
      <c r="J16" s="6"/>
      <c r="K16" s="16"/>
      <c r="L16" s="15">
        <f t="shared" si="3"/>
        <v>-36</v>
      </c>
      <c r="M16" s="1"/>
      <c r="N16" s="16"/>
      <c r="O16" s="15">
        <f t="shared" si="4"/>
        <v>-36</v>
      </c>
      <c r="P16" s="1"/>
      <c r="Q16" s="16"/>
      <c r="R16" s="15">
        <f t="shared" si="5"/>
        <v>-36</v>
      </c>
      <c r="S16" s="1"/>
      <c r="T16" s="16"/>
      <c r="U16" s="15">
        <f t="shared" si="6"/>
        <v>-36</v>
      </c>
      <c r="V16" s="1"/>
      <c r="W16" s="16"/>
      <c r="X16" s="15">
        <f t="shared" si="7"/>
        <v>-36</v>
      </c>
      <c r="Y16" s="1"/>
      <c r="Z16" s="16"/>
      <c r="AA16" s="15">
        <f t="shared" si="8"/>
        <v>-36</v>
      </c>
      <c r="AB16" s="1"/>
      <c r="AC16" s="16"/>
      <c r="AD16" s="15">
        <f t="shared" si="9"/>
        <v>-36</v>
      </c>
      <c r="AF16" s="3"/>
      <c r="AG16" s="24">
        <f t="shared" si="10"/>
        <v>0</v>
      </c>
    </row>
    <row r="17" spans="1:33" ht="18.75" x14ac:dyDescent="0.3">
      <c r="A17" s="2"/>
      <c r="B17" s="14"/>
      <c r="C17" s="4">
        <f t="shared" si="1"/>
        <v>-36</v>
      </c>
      <c r="D17" s="6"/>
      <c r="E17" s="6"/>
      <c r="F17" s="15">
        <f t="shared" si="0"/>
        <v>-36</v>
      </c>
      <c r="G17" s="1"/>
      <c r="H17" s="16"/>
      <c r="I17" s="15">
        <f t="shared" si="2"/>
        <v>-36</v>
      </c>
      <c r="J17" s="6"/>
      <c r="K17" s="16"/>
      <c r="L17" s="15">
        <f t="shared" si="3"/>
        <v>-36</v>
      </c>
      <c r="M17" s="1"/>
      <c r="N17" s="16"/>
      <c r="O17" s="15">
        <f t="shared" si="4"/>
        <v>-36</v>
      </c>
      <c r="P17" s="1"/>
      <c r="Q17" s="16"/>
      <c r="R17" s="15">
        <f t="shared" si="5"/>
        <v>-36</v>
      </c>
      <c r="S17" s="1"/>
      <c r="T17" s="16"/>
      <c r="U17" s="15">
        <f t="shared" si="6"/>
        <v>-36</v>
      </c>
      <c r="V17" s="1"/>
      <c r="W17" s="16"/>
      <c r="X17" s="15">
        <f t="shared" si="7"/>
        <v>-36</v>
      </c>
      <c r="Y17" s="1"/>
      <c r="Z17" s="16"/>
      <c r="AA17" s="15">
        <f t="shared" si="8"/>
        <v>-36</v>
      </c>
      <c r="AB17" s="1"/>
      <c r="AC17" s="16"/>
      <c r="AD17" s="15">
        <f t="shared" si="9"/>
        <v>-36</v>
      </c>
      <c r="AF17" s="3"/>
      <c r="AG17" s="24">
        <f t="shared" si="10"/>
        <v>0</v>
      </c>
    </row>
    <row r="18" spans="1:33" ht="18.75" x14ac:dyDescent="0.3">
      <c r="A18" s="2"/>
      <c r="B18" s="14"/>
      <c r="C18" s="4">
        <f t="shared" si="1"/>
        <v>-36</v>
      </c>
      <c r="D18" s="6"/>
      <c r="E18" s="6"/>
      <c r="F18" s="15">
        <f t="shared" si="0"/>
        <v>-36</v>
      </c>
      <c r="G18" s="1"/>
      <c r="H18" s="16"/>
      <c r="I18" s="15">
        <f t="shared" si="2"/>
        <v>-36</v>
      </c>
      <c r="J18" s="6"/>
      <c r="K18" s="6"/>
      <c r="L18" s="15">
        <f t="shared" si="3"/>
        <v>-36</v>
      </c>
      <c r="M18" s="1"/>
      <c r="N18" s="6"/>
      <c r="O18" s="15">
        <f t="shared" si="4"/>
        <v>-36</v>
      </c>
      <c r="P18" s="1"/>
      <c r="Q18" s="6"/>
      <c r="R18" s="15">
        <f t="shared" si="5"/>
        <v>-36</v>
      </c>
      <c r="S18" s="1"/>
      <c r="T18" s="6"/>
      <c r="U18" s="15">
        <f t="shared" si="6"/>
        <v>-36</v>
      </c>
      <c r="V18" s="1"/>
      <c r="W18" s="6"/>
      <c r="X18" s="15">
        <f t="shared" si="7"/>
        <v>-36</v>
      </c>
      <c r="Y18" s="1"/>
      <c r="Z18" s="6"/>
      <c r="AA18" s="15">
        <f t="shared" si="8"/>
        <v>-36</v>
      </c>
      <c r="AB18" s="1"/>
      <c r="AC18" s="6"/>
      <c r="AD18" s="15">
        <f t="shared" si="9"/>
        <v>-36</v>
      </c>
      <c r="AE18" s="7"/>
      <c r="AF18" s="3"/>
      <c r="AG18" s="24">
        <f t="shared" si="10"/>
        <v>0</v>
      </c>
    </row>
    <row r="19" spans="1:33" ht="18.75" x14ac:dyDescent="0.3">
      <c r="A19" s="2"/>
      <c r="B19" s="14"/>
      <c r="C19" s="4">
        <f t="shared" si="1"/>
        <v>-36</v>
      </c>
      <c r="D19" s="6"/>
      <c r="E19" s="6"/>
      <c r="F19" s="15">
        <f t="shared" si="0"/>
        <v>-36</v>
      </c>
      <c r="G19" s="1"/>
      <c r="H19" s="16"/>
      <c r="I19" s="15">
        <f t="shared" si="2"/>
        <v>-36</v>
      </c>
      <c r="J19" s="6"/>
      <c r="K19" s="16"/>
      <c r="L19" s="15">
        <f t="shared" si="3"/>
        <v>-36</v>
      </c>
      <c r="M19" s="1"/>
      <c r="N19" s="16"/>
      <c r="O19" s="15">
        <f t="shared" si="4"/>
        <v>-36</v>
      </c>
      <c r="P19" s="1"/>
      <c r="Q19" s="16"/>
      <c r="R19" s="15">
        <f t="shared" si="5"/>
        <v>-36</v>
      </c>
      <c r="S19" s="1"/>
      <c r="T19" s="16"/>
      <c r="U19" s="15">
        <f t="shared" si="6"/>
        <v>-36</v>
      </c>
      <c r="V19" s="1"/>
      <c r="W19" s="16"/>
      <c r="X19" s="15">
        <f t="shared" si="7"/>
        <v>-36</v>
      </c>
      <c r="Y19" s="1"/>
      <c r="Z19" s="16"/>
      <c r="AA19" s="15">
        <f t="shared" si="8"/>
        <v>-36</v>
      </c>
      <c r="AB19" s="1"/>
      <c r="AC19" s="16"/>
      <c r="AD19" s="15">
        <f t="shared" si="9"/>
        <v>-36</v>
      </c>
      <c r="AF19" s="3"/>
      <c r="AG19" s="24">
        <f t="shared" si="10"/>
        <v>0</v>
      </c>
    </row>
    <row r="20" spans="1:33" ht="18.75" x14ac:dyDescent="0.3">
      <c r="A20" s="19"/>
      <c r="B20" s="14"/>
      <c r="C20" s="4">
        <f t="shared" si="1"/>
        <v>-36</v>
      </c>
      <c r="D20" s="6"/>
      <c r="E20" s="6"/>
      <c r="F20" s="15">
        <f t="shared" si="0"/>
        <v>-36</v>
      </c>
      <c r="G20" s="7"/>
      <c r="H20" s="16"/>
      <c r="I20" s="15">
        <f t="shared" si="2"/>
        <v>-36</v>
      </c>
      <c r="J20" s="2"/>
      <c r="K20" s="16"/>
      <c r="L20" s="15">
        <f t="shared" si="3"/>
        <v>-36</v>
      </c>
      <c r="M20" s="1"/>
      <c r="N20" s="16"/>
      <c r="O20" s="15">
        <f t="shared" si="4"/>
        <v>-36</v>
      </c>
      <c r="P20" s="7"/>
      <c r="Q20" s="16"/>
      <c r="R20" s="15">
        <f t="shared" si="5"/>
        <v>-36</v>
      </c>
      <c r="S20" s="7"/>
      <c r="T20" s="16"/>
      <c r="U20" s="15">
        <f t="shared" si="6"/>
        <v>-36</v>
      </c>
      <c r="V20" s="1"/>
      <c r="W20" s="16"/>
      <c r="X20" s="15">
        <f t="shared" si="7"/>
        <v>-36</v>
      </c>
      <c r="Y20" s="7"/>
      <c r="Z20" s="16"/>
      <c r="AA20" s="15">
        <f t="shared" si="8"/>
        <v>-36</v>
      </c>
      <c r="AB20" s="7"/>
      <c r="AC20" s="16"/>
      <c r="AD20" s="15">
        <f t="shared" si="9"/>
        <v>-36</v>
      </c>
      <c r="AF20" s="3"/>
      <c r="AG20" s="24">
        <f t="shared" si="10"/>
        <v>0</v>
      </c>
    </row>
    <row r="21" spans="1:33" ht="18.75" x14ac:dyDescent="0.3">
      <c r="A21" s="2"/>
      <c r="B21" s="14"/>
      <c r="C21" s="4">
        <f t="shared" si="1"/>
        <v>-36</v>
      </c>
      <c r="D21" s="6"/>
      <c r="E21" s="6"/>
      <c r="F21" s="15">
        <f t="shared" si="0"/>
        <v>-36</v>
      </c>
      <c r="G21" s="7"/>
      <c r="H21" s="16"/>
      <c r="I21" s="15">
        <f t="shared" si="2"/>
        <v>-36</v>
      </c>
      <c r="J21" s="2"/>
      <c r="K21" s="16"/>
      <c r="L21" s="15">
        <f t="shared" si="3"/>
        <v>-36</v>
      </c>
      <c r="M21" s="1"/>
      <c r="N21" s="16"/>
      <c r="O21" s="15">
        <f t="shared" si="4"/>
        <v>-36</v>
      </c>
      <c r="P21" s="7"/>
      <c r="Q21" s="16"/>
      <c r="R21" s="15">
        <f t="shared" si="5"/>
        <v>-36</v>
      </c>
      <c r="S21" s="7"/>
      <c r="T21" s="16"/>
      <c r="U21" s="15">
        <f t="shared" si="6"/>
        <v>-36</v>
      </c>
      <c r="V21" s="1"/>
      <c r="W21" s="16"/>
      <c r="X21" s="15">
        <f t="shared" si="7"/>
        <v>-36</v>
      </c>
      <c r="Y21" s="7"/>
      <c r="Z21" s="16"/>
      <c r="AA21" s="15">
        <f t="shared" si="8"/>
        <v>-36</v>
      </c>
      <c r="AB21" s="7"/>
      <c r="AC21" s="16"/>
      <c r="AD21" s="15">
        <f t="shared" si="9"/>
        <v>-36</v>
      </c>
      <c r="AF21" s="3"/>
      <c r="AG21" s="24">
        <f t="shared" si="10"/>
        <v>0</v>
      </c>
    </row>
    <row r="22" spans="1:33" ht="18.75" x14ac:dyDescent="0.3">
      <c r="A22" s="2"/>
      <c r="B22" s="14"/>
      <c r="C22" s="4">
        <f t="shared" si="1"/>
        <v>-36</v>
      </c>
      <c r="D22" s="6"/>
      <c r="E22" s="6"/>
      <c r="F22" s="15">
        <f t="shared" si="0"/>
        <v>-36</v>
      </c>
      <c r="G22" s="7"/>
      <c r="H22" s="16"/>
      <c r="I22" s="15">
        <f t="shared" si="2"/>
        <v>-36</v>
      </c>
      <c r="J22" s="2"/>
      <c r="K22" s="23"/>
      <c r="L22" s="15">
        <f t="shared" si="3"/>
        <v>-36</v>
      </c>
      <c r="M22" s="1"/>
      <c r="N22" s="16"/>
      <c r="O22" s="15">
        <f t="shared" si="4"/>
        <v>-36</v>
      </c>
      <c r="P22" s="7"/>
      <c r="Q22" s="16"/>
      <c r="R22" s="15">
        <f t="shared" si="5"/>
        <v>-36</v>
      </c>
      <c r="S22" s="7"/>
      <c r="T22" s="16"/>
      <c r="U22" s="15">
        <f t="shared" si="6"/>
        <v>-36</v>
      </c>
      <c r="V22" s="1"/>
      <c r="W22" s="16"/>
      <c r="X22" s="15">
        <f t="shared" si="7"/>
        <v>-36</v>
      </c>
      <c r="Y22" s="7"/>
      <c r="Z22" s="16"/>
      <c r="AA22" s="15">
        <f t="shared" si="8"/>
        <v>-36</v>
      </c>
      <c r="AB22" s="7"/>
      <c r="AC22" s="16"/>
      <c r="AD22" s="15">
        <f t="shared" si="9"/>
        <v>-36</v>
      </c>
      <c r="AF22" s="3"/>
      <c r="AG22" s="24">
        <f t="shared" si="10"/>
        <v>0</v>
      </c>
    </row>
    <row r="23" spans="1:33" ht="18.75" x14ac:dyDescent="0.3">
      <c r="A23" s="19"/>
      <c r="B23" s="14"/>
      <c r="C23" s="4">
        <f t="shared" si="1"/>
        <v>-36</v>
      </c>
      <c r="D23" s="6"/>
      <c r="E23" s="6"/>
      <c r="F23" s="15">
        <f t="shared" si="0"/>
        <v>-36</v>
      </c>
      <c r="G23" s="7"/>
      <c r="H23" s="16"/>
      <c r="I23" s="15">
        <f t="shared" si="2"/>
        <v>-36</v>
      </c>
      <c r="J23" s="2"/>
      <c r="K23" s="16"/>
      <c r="L23" s="15">
        <f t="shared" si="3"/>
        <v>-36</v>
      </c>
      <c r="M23" s="1"/>
      <c r="N23" s="16"/>
      <c r="O23" s="15">
        <f t="shared" si="4"/>
        <v>-36</v>
      </c>
      <c r="P23" s="7"/>
      <c r="Q23" s="16"/>
      <c r="R23" s="15">
        <f t="shared" si="5"/>
        <v>-36</v>
      </c>
      <c r="S23" s="7"/>
      <c r="T23" s="16"/>
      <c r="U23" s="15">
        <f t="shared" si="6"/>
        <v>-36</v>
      </c>
      <c r="V23" s="1"/>
      <c r="W23" s="16"/>
      <c r="X23" s="15">
        <f t="shared" si="7"/>
        <v>-36</v>
      </c>
      <c r="Y23" s="7"/>
      <c r="Z23" s="16"/>
      <c r="AA23" s="15">
        <f t="shared" si="8"/>
        <v>-36</v>
      </c>
      <c r="AB23" s="7"/>
      <c r="AC23" s="16"/>
      <c r="AD23" s="15">
        <f t="shared" si="9"/>
        <v>-36</v>
      </c>
      <c r="AF23" s="3"/>
      <c r="AG23" s="24">
        <f t="shared" si="10"/>
        <v>0</v>
      </c>
    </row>
    <row r="24" spans="1:33" ht="18.75" x14ac:dyDescent="0.3">
      <c r="A24" s="2"/>
      <c r="B24" s="14"/>
      <c r="C24" s="4">
        <f t="shared" si="1"/>
        <v>-36</v>
      </c>
      <c r="D24" s="6"/>
      <c r="E24" s="6"/>
      <c r="F24" s="15">
        <f t="shared" si="0"/>
        <v>-36</v>
      </c>
      <c r="G24" s="7"/>
      <c r="H24" s="16"/>
      <c r="I24" s="15">
        <f t="shared" si="2"/>
        <v>-36</v>
      </c>
      <c r="J24" s="2"/>
      <c r="K24" s="16"/>
      <c r="L24" s="15">
        <f t="shared" si="3"/>
        <v>-36</v>
      </c>
      <c r="M24" s="1"/>
      <c r="N24" s="16"/>
      <c r="O24" s="15">
        <f t="shared" si="4"/>
        <v>-36</v>
      </c>
      <c r="P24" s="7"/>
      <c r="Q24" s="16"/>
      <c r="R24" s="15">
        <f t="shared" si="5"/>
        <v>-36</v>
      </c>
      <c r="S24" s="7"/>
      <c r="T24" s="16"/>
      <c r="U24" s="15">
        <f t="shared" si="6"/>
        <v>-36</v>
      </c>
      <c r="V24" s="1"/>
      <c r="W24" s="16"/>
      <c r="X24" s="15">
        <f t="shared" si="7"/>
        <v>-36</v>
      </c>
      <c r="Y24" s="7"/>
      <c r="Z24" s="16"/>
      <c r="AA24" s="15">
        <f t="shared" si="8"/>
        <v>-36</v>
      </c>
      <c r="AB24" s="7"/>
      <c r="AC24" s="16"/>
      <c r="AD24" s="15">
        <f t="shared" si="9"/>
        <v>-36</v>
      </c>
      <c r="AF24" s="3"/>
      <c r="AG24" s="24">
        <f t="shared" si="10"/>
        <v>0</v>
      </c>
    </row>
    <row r="25" spans="1:33" ht="18.75" x14ac:dyDescent="0.3">
      <c r="A25" s="2"/>
      <c r="B25" s="14"/>
      <c r="C25" s="4">
        <f t="shared" si="1"/>
        <v>-36</v>
      </c>
      <c r="D25" s="6"/>
      <c r="E25" s="22"/>
      <c r="F25" s="15">
        <f t="shared" si="0"/>
        <v>-36</v>
      </c>
      <c r="G25" s="7"/>
      <c r="H25" s="16"/>
      <c r="I25" s="15">
        <f t="shared" si="2"/>
        <v>-36</v>
      </c>
      <c r="J25" s="2"/>
      <c r="K25" s="16"/>
      <c r="L25" s="15">
        <f t="shared" si="3"/>
        <v>-36</v>
      </c>
      <c r="M25" s="1"/>
      <c r="N25" s="16"/>
      <c r="O25" s="15">
        <f t="shared" si="4"/>
        <v>-36</v>
      </c>
      <c r="P25" s="7"/>
      <c r="Q25" s="16"/>
      <c r="R25" s="15">
        <f t="shared" si="5"/>
        <v>-36</v>
      </c>
      <c r="S25" s="7"/>
      <c r="T25" s="16"/>
      <c r="U25" s="15">
        <f t="shared" si="6"/>
        <v>-36</v>
      </c>
      <c r="V25" s="1"/>
      <c r="W25" s="16"/>
      <c r="X25" s="15">
        <f t="shared" si="7"/>
        <v>-36</v>
      </c>
      <c r="Y25" s="7"/>
      <c r="Z25" s="16"/>
      <c r="AA25" s="15">
        <f t="shared" si="8"/>
        <v>-36</v>
      </c>
      <c r="AB25" s="7"/>
      <c r="AC25" s="16"/>
      <c r="AD25" s="15">
        <f t="shared" si="9"/>
        <v>-36</v>
      </c>
      <c r="AF25" s="3"/>
      <c r="AG25" s="24">
        <f t="shared" si="10"/>
        <v>0</v>
      </c>
    </row>
    <row r="26" spans="1:33" ht="18.75" x14ac:dyDescent="0.3">
      <c r="A26" s="2"/>
      <c r="B26" s="14"/>
      <c r="C26" s="4">
        <f t="shared" si="1"/>
        <v>-36</v>
      </c>
      <c r="D26" s="6"/>
      <c r="E26" s="22"/>
      <c r="F26" s="15"/>
      <c r="G26" s="7"/>
      <c r="H26" s="16"/>
      <c r="I26" s="15"/>
      <c r="J26" s="2"/>
      <c r="K26" s="16"/>
      <c r="L26" s="15"/>
      <c r="M26" s="1"/>
      <c r="N26" s="16"/>
      <c r="O26" s="15"/>
      <c r="P26" s="7"/>
      <c r="Q26" s="16"/>
      <c r="R26" s="15"/>
      <c r="S26" s="7"/>
      <c r="T26" s="16"/>
      <c r="U26" s="15"/>
      <c r="V26" s="1"/>
      <c r="W26" s="16"/>
      <c r="X26" s="15"/>
      <c r="Y26" s="7"/>
      <c r="Z26" s="16"/>
      <c r="AA26" s="15"/>
      <c r="AB26" s="7"/>
      <c r="AC26" s="16"/>
      <c r="AD26" s="15"/>
      <c r="AG26" s="24">
        <f t="shared" si="10"/>
        <v>0</v>
      </c>
    </row>
    <row r="27" spans="1:33" ht="18.75" x14ac:dyDescent="0.3">
      <c r="A27" s="21"/>
      <c r="B27" s="20"/>
      <c r="C27" s="4">
        <f t="shared" si="1"/>
        <v>-36</v>
      </c>
      <c r="D27" s="6"/>
      <c r="E27" s="6"/>
      <c r="F27" s="15">
        <f t="shared" si="0"/>
        <v>-36</v>
      </c>
      <c r="G27" s="7"/>
      <c r="H27" s="16"/>
      <c r="I27" s="15">
        <f t="shared" si="2"/>
        <v>-36</v>
      </c>
      <c r="J27" s="2"/>
      <c r="K27" s="16"/>
      <c r="L27" s="15">
        <f t="shared" si="3"/>
        <v>-36</v>
      </c>
      <c r="M27" s="1"/>
      <c r="N27" s="16"/>
      <c r="O27" s="15">
        <f t="shared" si="4"/>
        <v>-36</v>
      </c>
      <c r="P27" s="7"/>
      <c r="Q27" s="16"/>
      <c r="R27" s="15">
        <f t="shared" si="5"/>
        <v>-36</v>
      </c>
      <c r="S27" s="7"/>
      <c r="T27" s="16"/>
      <c r="U27" s="15">
        <f t="shared" si="6"/>
        <v>-36</v>
      </c>
      <c r="V27" s="1"/>
      <c r="W27" s="16"/>
      <c r="X27" s="15">
        <f t="shared" si="7"/>
        <v>-36</v>
      </c>
      <c r="Y27" s="7"/>
      <c r="Z27" s="16"/>
      <c r="AA27" s="15">
        <f t="shared" si="8"/>
        <v>-36</v>
      </c>
      <c r="AB27" s="7"/>
      <c r="AC27" s="16"/>
      <c r="AD27" s="15">
        <f t="shared" si="9"/>
        <v>-36</v>
      </c>
      <c r="AG27" s="24">
        <f t="shared" si="10"/>
        <v>0</v>
      </c>
    </row>
    <row r="28" spans="1:33" x14ac:dyDescent="0.25">
      <c r="A28" s="3" t="s">
        <v>2</v>
      </c>
      <c r="B28" s="3" t="s">
        <v>15</v>
      </c>
      <c r="C28" s="3">
        <f t="shared" ref="C28:AD28" si="11">SUM(C2:C27)/24</f>
        <v>-15.25</v>
      </c>
      <c r="D28" s="3">
        <f t="shared" si="11"/>
        <v>0</v>
      </c>
      <c r="E28" s="3">
        <f t="shared" si="11"/>
        <v>22.75</v>
      </c>
      <c r="F28" s="3">
        <f t="shared" si="11"/>
        <v>-14.25</v>
      </c>
      <c r="G28" s="3">
        <f t="shared" si="11"/>
        <v>0</v>
      </c>
      <c r="H28" s="3">
        <f t="shared" si="11"/>
        <v>23.916666666666668</v>
      </c>
      <c r="I28" s="3">
        <f t="shared" si="11"/>
        <v>-14.027777777777779</v>
      </c>
      <c r="J28" s="3">
        <f t="shared" si="11"/>
        <v>0</v>
      </c>
      <c r="K28" s="3">
        <f t="shared" si="11"/>
        <v>0</v>
      </c>
      <c r="L28" s="3">
        <f t="shared" si="11"/>
        <v>-19.895833333333332</v>
      </c>
      <c r="M28" s="3">
        <f t="shared" si="11"/>
        <v>0</v>
      </c>
      <c r="N28" s="3">
        <f t="shared" si="11"/>
        <v>0</v>
      </c>
      <c r="O28" s="3">
        <f t="shared" si="11"/>
        <v>-23.416666666666668</v>
      </c>
      <c r="P28" s="3">
        <f t="shared" si="11"/>
        <v>0</v>
      </c>
      <c r="Q28" s="3">
        <f t="shared" si="11"/>
        <v>0</v>
      </c>
      <c r="R28" s="3">
        <f t="shared" si="11"/>
        <v>-25.763888888888889</v>
      </c>
      <c r="S28" s="3">
        <f t="shared" si="11"/>
        <v>0</v>
      </c>
      <c r="T28" s="3">
        <f t="shared" si="11"/>
        <v>0</v>
      </c>
      <c r="U28" s="3">
        <f t="shared" si="11"/>
        <v>-27.44047619047619</v>
      </c>
      <c r="V28" s="3">
        <f t="shared" si="11"/>
        <v>0</v>
      </c>
      <c r="W28" s="3">
        <f t="shared" si="11"/>
        <v>0</v>
      </c>
      <c r="X28" s="3">
        <f t="shared" si="11"/>
        <v>-28.697916666666668</v>
      </c>
      <c r="Y28" s="3">
        <f t="shared" si="11"/>
        <v>0</v>
      </c>
      <c r="Z28" s="3">
        <f t="shared" si="11"/>
        <v>0</v>
      </c>
      <c r="AA28" s="3">
        <f t="shared" si="11"/>
        <v>-29.675925925925924</v>
      </c>
      <c r="AB28" s="3">
        <f t="shared" si="11"/>
        <v>0</v>
      </c>
      <c r="AC28" s="3">
        <f t="shared" si="11"/>
        <v>0</v>
      </c>
      <c r="AD28" s="3">
        <f t="shared" si="11"/>
        <v>-30.458333333333332</v>
      </c>
    </row>
    <row r="31" spans="1:33" x14ac:dyDescent="0.25">
      <c r="B31" t="s">
        <v>15</v>
      </c>
    </row>
  </sheetData>
  <pageMargins left="0.7" right="0.7" top="0.75" bottom="0.75" header="0.3" footer="0.3"/>
  <pageSetup orientation="portrait" horizontalDpi="4294967293" verticalDpi="4294967293" r:id="rId1"/>
  <ignoredErrors>
    <ignoredError sqref="W28:X2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Ditmars</dc:creator>
  <cp:lastModifiedBy>Kent Rodhe</cp:lastModifiedBy>
  <dcterms:created xsi:type="dcterms:W3CDTF">2015-09-14T19:46:35Z</dcterms:created>
  <dcterms:modified xsi:type="dcterms:W3CDTF">2025-08-31T13:57:53Z</dcterms:modified>
</cp:coreProperties>
</file>