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elixschlapfer/Desktop/"/>
    </mc:Choice>
  </mc:AlternateContent>
  <xr:revisionPtr revIDLastSave="0" documentId="8_{8FD5BEA9-C253-994A-94C2-2FEF224DD6B6}" xr6:coauthVersionLast="47" xr6:coauthVersionMax="47" xr10:uidLastSave="{00000000-0000-0000-0000-000000000000}"/>
  <bookViews>
    <workbookView xWindow="2400" yWindow="1040" windowWidth="28080" windowHeight="21360" activeTab="4" xr2:uid="{91087204-795D-F843-BDBB-D3429A7C7D20}"/>
  </bookViews>
  <sheets>
    <sheet name="Readme" sheetId="6" r:id="rId1"/>
    <sheet name="Auswertung" sheetId="5" r:id="rId2"/>
    <sheet name="SRF" sheetId="4" r:id="rId3"/>
    <sheet name="TA" sheetId="3" r:id="rId4"/>
    <sheet name="NZZ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5" l="1"/>
  <c r="I10" i="5"/>
  <c r="J10" i="5"/>
  <c r="I11" i="5"/>
  <c r="J11" i="5"/>
  <c r="I12" i="5"/>
  <c r="J12" i="5"/>
  <c r="I13" i="5"/>
  <c r="J13" i="5"/>
  <c r="I14" i="5"/>
  <c r="D39" i="5" s="1"/>
  <c r="J14" i="5"/>
  <c r="E39" i="5" s="1"/>
  <c r="I15" i="5"/>
  <c r="J15" i="5"/>
  <c r="I16" i="5"/>
  <c r="J16" i="5"/>
  <c r="I17" i="5"/>
  <c r="J17" i="5"/>
  <c r="I18" i="5"/>
  <c r="J18" i="5"/>
  <c r="I19" i="5"/>
  <c r="J19" i="5"/>
  <c r="I20" i="5"/>
  <c r="J20" i="5"/>
  <c r="I21" i="5"/>
  <c r="J21" i="5"/>
  <c r="I22" i="5"/>
  <c r="J22" i="5"/>
  <c r="I23" i="5"/>
  <c r="J23" i="5"/>
  <c r="I24" i="5"/>
  <c r="J24" i="5"/>
  <c r="I25" i="5"/>
  <c r="J25" i="5"/>
  <c r="I26" i="5"/>
  <c r="J26" i="5"/>
  <c r="I27" i="5"/>
  <c r="J27" i="5"/>
  <c r="I28" i="5"/>
  <c r="J28" i="5"/>
  <c r="I29" i="5"/>
  <c r="D42" i="5" s="1"/>
  <c r="J29" i="5"/>
  <c r="E42" i="5" s="1"/>
  <c r="I30" i="5"/>
  <c r="J30" i="5"/>
  <c r="I31" i="5"/>
  <c r="D43" i="5" s="1"/>
  <c r="J31" i="5"/>
  <c r="E43" i="5" s="1"/>
  <c r="K31" i="5"/>
  <c r="F43" i="5" s="1"/>
  <c r="H11" i="5"/>
  <c r="H12" i="5"/>
  <c r="H13" i="5"/>
  <c r="H14" i="5"/>
  <c r="C39" i="5" s="1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C42" i="5" s="1"/>
  <c r="H30" i="5"/>
  <c r="H31" i="5"/>
  <c r="C43" i="5" s="1"/>
  <c r="H10" i="5"/>
  <c r="F31" i="5"/>
  <c r="F11" i="5"/>
  <c r="K11" i="5" s="1"/>
  <c r="F12" i="5"/>
  <c r="F13" i="5"/>
  <c r="F14" i="5"/>
  <c r="K14" i="5" s="1"/>
  <c r="F39" i="5" s="1"/>
  <c r="F15" i="5"/>
  <c r="F16" i="5"/>
  <c r="F17" i="5"/>
  <c r="F18" i="5"/>
  <c r="K18" i="5" s="1"/>
  <c r="F19" i="5"/>
  <c r="K19" i="5" s="1"/>
  <c r="F20" i="5"/>
  <c r="F21" i="5"/>
  <c r="F22" i="5"/>
  <c r="K22" i="5" s="1"/>
  <c r="F23" i="5"/>
  <c r="F24" i="5"/>
  <c r="F25" i="5"/>
  <c r="F26" i="5"/>
  <c r="K26" i="5" s="1"/>
  <c r="F27" i="5"/>
  <c r="K27" i="5" s="1"/>
  <c r="F28" i="5"/>
  <c r="F29" i="5"/>
  <c r="F30" i="5"/>
  <c r="K30" i="5" s="1"/>
  <c r="F10" i="5"/>
  <c r="D4" i="5"/>
  <c r="E4" i="5"/>
  <c r="F4" i="5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C4" i="5"/>
  <c r="D2" i="5"/>
  <c r="E2" i="5"/>
  <c r="F2" i="5"/>
  <c r="G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V3" i="5"/>
  <c r="C2" i="5"/>
  <c r="E3" i="2"/>
  <c r="D5" i="5" s="1"/>
  <c r="F3" i="2"/>
  <c r="E5" i="5" s="1"/>
  <c r="G3" i="2"/>
  <c r="F5" i="5" s="1"/>
  <c r="H3" i="2"/>
  <c r="G5" i="5" s="1"/>
  <c r="I3" i="2"/>
  <c r="H5" i="5" s="1"/>
  <c r="J3" i="2"/>
  <c r="I5" i="5" s="1"/>
  <c r="K3" i="2"/>
  <c r="J5" i="5" s="1"/>
  <c r="L3" i="2"/>
  <c r="K5" i="5" s="1"/>
  <c r="M3" i="2"/>
  <c r="L5" i="5" s="1"/>
  <c r="N3" i="2"/>
  <c r="M5" i="5" s="1"/>
  <c r="O3" i="2"/>
  <c r="N5" i="5" s="1"/>
  <c r="P3" i="2"/>
  <c r="O5" i="5" s="1"/>
  <c r="Q3" i="2"/>
  <c r="P5" i="5" s="1"/>
  <c r="R3" i="2"/>
  <c r="Q5" i="5" s="1"/>
  <c r="S3" i="2"/>
  <c r="R5" i="5" s="1"/>
  <c r="T3" i="2"/>
  <c r="S5" i="5" s="1"/>
  <c r="U3" i="2"/>
  <c r="T5" i="5" s="1"/>
  <c r="V3" i="2"/>
  <c r="U5" i="5" s="1"/>
  <c r="W3" i="2"/>
  <c r="V5" i="5" s="1"/>
  <c r="X3" i="2"/>
  <c r="W5" i="5" s="1"/>
  <c r="Y3" i="2"/>
  <c r="X5" i="5" s="1"/>
  <c r="D3" i="2"/>
  <c r="C5" i="5" s="1"/>
  <c r="Y3" i="4"/>
  <c r="X3" i="5" s="1"/>
  <c r="X3" i="4"/>
  <c r="W3" i="5" s="1"/>
  <c r="W3" i="4"/>
  <c r="V3" i="4"/>
  <c r="U3" i="5" s="1"/>
  <c r="U3" i="4"/>
  <c r="T3" i="5" s="1"/>
  <c r="T3" i="4"/>
  <c r="S3" i="5" s="1"/>
  <c r="S3" i="4"/>
  <c r="R3" i="5" s="1"/>
  <c r="R3" i="4"/>
  <c r="Q3" i="5" s="1"/>
  <c r="Q3" i="4"/>
  <c r="P3" i="5" s="1"/>
  <c r="P3" i="4"/>
  <c r="O3" i="5" s="1"/>
  <c r="O3" i="4"/>
  <c r="N3" i="5" s="1"/>
  <c r="N3" i="4"/>
  <c r="M3" i="5" s="1"/>
  <c r="M3" i="4"/>
  <c r="L3" i="5" s="1"/>
  <c r="L3" i="4"/>
  <c r="K3" i="5" s="1"/>
  <c r="K3" i="4"/>
  <c r="J3" i="5" s="1"/>
  <c r="J3" i="4"/>
  <c r="I3" i="5" s="1"/>
  <c r="I3" i="4"/>
  <c r="H3" i="5" s="1"/>
  <c r="H3" i="4"/>
  <c r="G3" i="5" s="1"/>
  <c r="G3" i="4"/>
  <c r="F3" i="5" s="1"/>
  <c r="F3" i="4"/>
  <c r="E3" i="4"/>
  <c r="D3" i="5" s="1"/>
  <c r="D3" i="4"/>
  <c r="C3" i="5" s="1"/>
  <c r="D37" i="5" l="1"/>
  <c r="E41" i="5"/>
  <c r="K28" i="5"/>
  <c r="K20" i="5"/>
  <c r="K12" i="5"/>
  <c r="E37" i="5"/>
  <c r="K10" i="5"/>
  <c r="F37" i="5" s="1"/>
  <c r="K23" i="5"/>
  <c r="K15" i="5"/>
  <c r="D40" i="5"/>
  <c r="K29" i="5"/>
  <c r="F42" i="5" s="1"/>
  <c r="K21" i="5"/>
  <c r="K13" i="5"/>
  <c r="C38" i="5"/>
  <c r="K25" i="5"/>
  <c r="K17" i="5"/>
  <c r="C37" i="5"/>
  <c r="C41" i="5"/>
  <c r="E38" i="5"/>
  <c r="K24" i="5"/>
  <c r="K16" i="5"/>
  <c r="C40" i="5"/>
  <c r="D38" i="5"/>
  <c r="D41" i="5"/>
  <c r="E40" i="5"/>
  <c r="Z3" i="4"/>
  <c r="Y3" i="5"/>
  <c r="Z3" i="2"/>
  <c r="Y5" i="5"/>
  <c r="E3" i="3"/>
  <c r="F3" i="3"/>
  <c r="G3" i="3"/>
  <c r="H3" i="3"/>
  <c r="I3" i="3"/>
  <c r="J3" i="3"/>
  <c r="K3" i="3"/>
  <c r="L3" i="3"/>
  <c r="M3" i="3"/>
  <c r="N3" i="3"/>
  <c r="O3" i="3"/>
  <c r="P3" i="3"/>
  <c r="Q3" i="3"/>
  <c r="R3" i="3"/>
  <c r="S3" i="3"/>
  <c r="T3" i="3"/>
  <c r="U3" i="3"/>
  <c r="V3" i="3"/>
  <c r="W3" i="3"/>
  <c r="X3" i="3"/>
  <c r="Y3" i="3"/>
  <c r="D3" i="3"/>
  <c r="F38" i="5" l="1"/>
  <c r="F40" i="5"/>
  <c r="F41" i="5"/>
  <c r="Z3" i="3"/>
  <c r="Y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tc={C6C289F6-FED1-B544-9D2E-09C745FA6A6D}</author>
    <author>tc={31CD3344-61AE-2849-A81A-FF58AEB2092C}</author>
    <author>tc={43240E94-6F99-9646-A184-5F9C45A301AB}</author>
  </authors>
  <commentList>
    <comment ref="AD14" authorId="0" shapeId="0" xr:uid="{C6C289F6-FED1-B544-9D2E-09C745FA6A6D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«Dass
Trump die Angriffe für seine Propaganda
nutzt, ist bedauerlich, aber nicht unerwartet
», sagt Victor Adetula, Professor für
internationale Beziehungen an der nigerianischen
Universität Jos.</t>
      </text>
    </comment>
    <comment ref="AD41" authorId="1" shapeId="0" xr:uid="{31CD3344-61AE-2849-A81A-FF58AEB2092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Auf dem Höhepunkt
des Stalin-Terrors wurde er unter
dem absurden Vorwurf der konterrevolutionären
Propaganda verhaftet.</t>
      </text>
    </comment>
    <comment ref="AD49" authorId="2" shapeId="0" xr:uid="{43240E94-6F99-9646-A184-5F9C45A301A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Wie kann denn dieses Spannungsfeld
zwischen erwünschter aktiver Informa-
tionspolitik und unerwünschter Propa-
ganda aufgelöst werden?
Piffaretti: Propaganda ist als Kommuni-
kationsform darauf ausgelegt, die Geis-
teshaltung der Bevölkerung zu beein-
flussen. Erweckt ein Staat bei einer auf-
geklärten Bevölkerung den Eindruck,
dass er dies versucht, läuft man Ge-
fahr, das Gehör der Menschen zu ver-
lieren. Zudem bietet er Kritikern und
Verschwörungstheoretikern eine An-
griffsfläche. Bei einer offenen Behör-
deninformation geht es hingegen da-
rum, die Leute zu informieren, wäh-
rend die Meinungsbildung dem Ein-
zelnen überlassen wird. Während der
Pandemie führte der Bund regelmäs-
sige Points de presse mit Experten aus
der Verwaltung, den Kantonen und der
Wissenschaft. Der Bundesrat stellte
sich nach jedem Entscheid den Fragen
der akkreditierten Bundeshausjourna-
listen.</t>
      </text>
    </comment>
  </commentList>
</comments>
</file>

<file path=xl/sharedStrings.xml><?xml version="1.0" encoding="utf-8"?>
<sst xmlns="http://schemas.openxmlformats.org/spreadsheetml/2006/main" count="872" uniqueCount="500">
  <si>
    <t>russische P</t>
  </si>
  <si>
    <t>NZZ</t>
  </si>
  <si>
    <t>P, mögen Skeptiker sagen, strategische Kommunikation nennen die Nato-Armeen einen solchen Spezialeinsatz.</t>
  </si>
  <si>
    <t>Nato-Kritiker</t>
  </si>
  <si>
    <t>Regierung Iran</t>
  </si>
  <si>
    <t>P von Austria First gegen/und Bezichtigung P von ORF</t>
  </si>
  <si>
    <t>Russland</t>
  </si>
  <si>
    <t>Filmtitel/Nordkorea</t>
  </si>
  <si>
    <t>China</t>
  </si>
  <si>
    <t>P-Krieg Hamas gegen Isreal</t>
  </si>
  <si>
    <t>Kreml</t>
  </si>
  <si>
    <t>2025/letzte 10</t>
  </si>
  <si>
    <t>2026/letzte 10</t>
  </si>
  <si>
    <t>Trump/Nigeria, Zitat Experte</t>
  </si>
  <si>
    <t>P der totalitären Nachbarländer 2. Weltkrieg Nachbarn Schweiz</t>
  </si>
  <si>
    <t>Russland  etc. vgl. mit 2. WL Abwehrkraft der Medien</t>
  </si>
  <si>
    <t>Wie lässt sich die Abwehrkraft des Schweizer Mediensystems erhalten (Kommentar Hermann)</t>
  </si>
  <si>
    <t>Fugger</t>
  </si>
  <si>
    <t>prorussische P / Vorwurf an Baud</t>
  </si>
  <si>
    <t>Propagandaprogramme historisch / Swissinfo</t>
  </si>
  <si>
    <t>Propaganda gegen Israel</t>
  </si>
  <si>
    <t>2024/letzte 10</t>
  </si>
  <si>
    <t>Propaganda für gleichgeschlechtliche  Liebe in Russland</t>
  </si>
  <si>
    <t>Propaganda in sozialen Netzwerken</t>
  </si>
  <si>
    <t>Wo das Gute so eindeutig und das Wahre so klar ist, endet alle Kunst in Propaganda</t>
  </si>
  <si>
    <t>Velo-Verkehr/Leserbrief</t>
  </si>
  <si>
    <t>2023/letzte 10</t>
  </si>
  <si>
    <t>2022/letzte 10</t>
  </si>
  <si>
    <t>2021/letzte 10</t>
  </si>
  <si>
    <t>2020/letzte 10</t>
  </si>
  <si>
    <t>Polen/PiS/Kaszcynski</t>
  </si>
  <si>
    <t>Kolumbien/kriminelle Schlepper</t>
  </si>
  <si>
    <t>IS-Terrorpropaganda/Frankreich</t>
  </si>
  <si>
    <t>antisemitische P</t>
  </si>
  <si>
    <t>rechtslastige P in Deutschland</t>
  </si>
  <si>
    <t>historisch/Russland/absurder Vorwurf konterrevolutionäre P</t>
  </si>
  <si>
    <t>Gaza/Propaganda beider Seiten</t>
  </si>
  <si>
    <t>In der Heimat gilt sie als Beispiel antirussischer Propaganda</t>
  </si>
  <si>
    <t>Iranisches Zitat / ausländische Propaganda</t>
  </si>
  <si>
    <t xml:space="preserve">aktive Informationspolitik vs. unerwünschte P im Krisenmanagement </t>
  </si>
  <si>
    <t>politische Propaganda in der Schweiz als Malaise 1964</t>
  </si>
  <si>
    <t>Swisscoy in Kosovo, Sodaten sind Propaganda ausgesetzt</t>
  </si>
  <si>
    <t>SVP Schweiz</t>
  </si>
  <si>
    <t>antiukrainische und antiwestliche P</t>
  </si>
  <si>
    <t>Pekings P</t>
  </si>
  <si>
    <t>angbliche P der US-Demokraten; autoritäre Regime</t>
  </si>
  <si>
    <t>angebliche "antisowjetische Propaganda"</t>
  </si>
  <si>
    <t>Trump-Propaganda auf Fox News</t>
  </si>
  <si>
    <t>antiwestliche P</t>
  </si>
  <si>
    <t>Iranische P</t>
  </si>
  <si>
    <t>China/Corona</t>
  </si>
  <si>
    <t>Rechsextremistische/Neo-Nazi</t>
  </si>
  <si>
    <t>P in türkischer Filmindustrie</t>
  </si>
  <si>
    <t>Sichtagitation in D, Familienministerium etc. / erinnert an sowietische /SED Propaganda</t>
  </si>
  <si>
    <t>Französische und Russische Propaganda in Afrika /Facebook (Frankreich reagiert)</t>
  </si>
  <si>
    <t>Neonazi-Terror-P</t>
  </si>
  <si>
    <t>Israel</t>
  </si>
  <si>
    <t>Propaganda in Nahost</t>
  </si>
  <si>
    <t>https://www.srf.ch/news/international/russlands-propaganda-moskau-setzt-auf-desinformation-in-west-und-suedosteuropa</t>
  </si>
  <si>
    <t>https://www.srf.ch/kultur/gesellschaft-religion/vier-behauptungen-im-check-putins-ukraine-propaganda-aus-dem-maerchenbuch</t>
  </si>
  <si>
    <t>https://www.srf.ch/news/international/modelle-aus-dem-webshop-realistische-fantasy-die-3d-erklaervideos-der-israelischen-armee</t>
  </si>
  <si>
    <t>https://www.srf.ch/play/tv/rundschau/video/die-rolle-der-medien-propaganda-im-nahost?urn=urn:srf:video:9b85c73d-438a-4eef-a810-ca77761b5acf</t>
  </si>
  <si>
    <t>https://www.srf.ch/news/schweiz/russische-propaganda-gefaelschte-energiespar-kampagne-fedpol-startet-untersuchung</t>
  </si>
  <si>
    <t>https://www.srf.ch/news/international/russische-propaganda-aus-dem-kreml-kommen-eine-menge-luegen</t>
  </si>
  <si>
    <t>https://www.srf.ch/radio-srf-1/mundart/ungenaue-woerter-sind-sie-ein-sprach-tuepflischiisser</t>
  </si>
  <si>
    <t>https://www.srf.ch/news/international/moskau-propaganda-und-kontrolle-einblick-in-putins-medienkonferenz</t>
  </si>
  <si>
    <t>Nordkorea</t>
  </si>
  <si>
    <t>https://www.srf.ch/news/international/propaganda-auf-social-media-kim-jong-un-geht-mit-neuem-tiktok-video-viral</t>
  </si>
  <si>
    <t>https://www.srf.ch/news/dialog/frankreich-hunderte-falsche-lokalmedien-verbreiten-pro-russische-propaganda</t>
  </si>
  <si>
    <t>Russland/Online-Medien</t>
  </si>
  <si>
    <t>https://www.srf.ch/news/schweiz/prorussische-propaganda-ehemaliger-oberst-der-schweizer-armee-steht-auf-eu-sanktionsliste</t>
  </si>
  <si>
    <t>prorussische Propaganda/Baud</t>
  </si>
  <si>
    <t>https://www.srf.ch/news/schweiz/berichterstattung-zu-corona-srf-chefredaktor-nimmt-stellung-zu-fakenews-vorwuerfen</t>
  </si>
  <si>
    <t>https://www.srf.ch/news/international/75-jahre-kriegsende-nuernberg-vom-nazi-propaganda-zentrum-zum-ort-der-abrechnung</t>
  </si>
  <si>
    <t>https://www.srf.ch/play/tv/rundschau/video/srf-themenwoche-fakt-oder-fake-russlands-propaganda?urn=urn:srf:video:df420bcf-2d44-4019-ad87-f64b020166c2</t>
  </si>
  <si>
    <t>Russland/Fake News</t>
  </si>
  <si>
    <t>https://www.srf.ch/play/tv/bleisch--bossart/video/deep-fake-und-propaganda-wahrheit-in-krisenzeiten?urn=urn:srf:video:ca4d8ab3-fa2d-420d-b308-c4e0db9f774c</t>
  </si>
  <si>
    <t>Wahrheiten in Krisenzeiten</t>
  </si>
  <si>
    <t>https://www.srf.ch/play/tv/srf-news-videos/video/fuer-propaganda-russisches-staatsfernsehen-verfaelscht-srf-reportage?urn=urn:srf:video:e70e6b45-2e22-47de-909c-2004f1f797e3</t>
  </si>
  <si>
    <t>https://www.srf.ch/news/international/chinas-propaganda-in-taiwan-pro-peking-influencer-testen-die-meinungsfreiheit-in-taiwan</t>
  </si>
  <si>
    <t>https://www.srf.ch/play/tv/rundschau/video/putins-gehirnwaesche-propaganda-als-kriegswaffe?urn=urn:srf:video:a97d3a49-adc7-44c1-b644-9970e21d1668</t>
  </si>
  <si>
    <t>Putins Gehirnwäsche</t>
  </si>
  <si>
    <t>https://www.srf.ch/kultur/gesellschaft-religion/mit-fakten-gegen-propaganda-radio-free-europe-berichtet-worueber-russische-medien-schweigen</t>
  </si>
  <si>
    <t>skrupellose Propaganda in den russischen Staatsmedien</t>
  </si>
  <si>
    <t>1. Weltkrieg</t>
  </si>
  <si>
    <t>https://www.srf.ch/news/panorama/propaganda-im-ersten-weltkrieg-schweizer-kinos-und-die-erfindung-des-propagandafilms</t>
  </si>
  <si>
    <t>Venezuela</t>
  </si>
  <si>
    <t>https://www.srf.ch/news/international/propaganda-in-venezuela-maduros-computergenerierte-journalisten</t>
  </si>
  <si>
    <t>P auf Telegramm / ETH Algorithmus</t>
  </si>
  <si>
    <t>https://www.srf.ch/news/dialog/telegram-wie-die-eth-lausanne-hilft-propaganda-zu-enttarnen</t>
  </si>
  <si>
    <t>Äthiopien</t>
  </si>
  <si>
    <t>https://www.srf.ch/news/international/propaganda-in-aethiopien-wenn-der-staatschef-fuenf-millionen-follower-hat</t>
  </si>
  <si>
    <t>Nazi</t>
  </si>
  <si>
    <t>https://www.srf.ch/kultur/gesellschaft-religion/nazi-propaganda-mit-swing-die-band-die-fuer-hitler-den-verpoenten-jazz-spielte</t>
  </si>
  <si>
    <t>https://www.srf.ch/kultur/gesellschaft-religion/bilder-im-ukraine-krieg-ist-das-schon-propaganda</t>
  </si>
  <si>
    <t>https://www.srf.ch/play/tv/rundschau/video/propaganda-als-waffe-der-krieg-im-netz?urn=urn%3Asrf%3Avideo%3Ab58c835b-dd81-409e-a4f8-e727532e161d</t>
  </si>
  <si>
    <t>Russlands Propaganda hat eine lange Tradition</t>
  </si>
  <si>
    <t>Hongkong/China</t>
  </si>
  <si>
    <t>https://www.srf.ch/news/international/einschraenkung-der-freiheiten-an-hongkongs-schulen-haelt-die-propaganda-einzug</t>
  </si>
  <si>
    <t>Propaganda des Kremls: So funktioniert sie</t>
  </si>
  <si>
    <t>https://www.srf.ch/news/international/kreml-angriff-auf-viola-amherd-putins-propagandamaschinerie-laeuft-auf-hochtouren</t>
  </si>
  <si>
    <t>P im 1. WK</t>
  </si>
  <si>
    <t>https://www.srf.ch/audio/geschichte/schweizer-kinos-drehscheibe-der-propaganda-im-1-weltkrieg?id=c4d86275-4f21-4df3-8eee-6263da8e9097</t>
  </si>
  <si>
    <t>https://www.srf.ch/news/schweiz/krieg-in-der-ukraine-das-ist-propaganda-keine-information</t>
  </si>
  <si>
    <t>https://www.srf.ch/news/international/russia-today-en-espa-ol-moskau-macht-tv-propaganda-in-lateinamerika-mit-erfolg</t>
  </si>
  <si>
    <t>https://www.srf.ch/news/international/desinformation-im-internet-propaganda-schlacht-um-die-ukraine</t>
  </si>
  <si>
    <t>https://www.srf.ch/news/international/usa/us-auslandssender-beurlaubt-radikale-propaganda-donald-trump-geht-weiter-gegen-medien-vor</t>
  </si>
  <si>
    <t>Trump geht gegen Medien vor Schliessung von Auslandsendern / "gegen radikale Propaganda"</t>
  </si>
  <si>
    <t>https://www.srf.ch/news/international/waffenstillstand-in-ukraine-friedensangebot-des-kremls-riecht-nach-propaganda</t>
  </si>
  <si>
    <t>Russland Friedensangebot könnte Finte sein</t>
  </si>
  <si>
    <t>https://www.srf.ch/news/international/russische-talkshows-talkmaster-solowjow-der-finstere-diener-seines-herrn</t>
  </si>
  <si>
    <t>https://www.srf.ch/news/schweiz/sicherheit-schweiz-2024-nachrichtendienst-sieht-mehr-bedrohungen-fuer-die-schweiz</t>
  </si>
  <si>
    <t>Autokratien, Rechts- und linksextreme Gruppen … (Alles ausser Westen?)</t>
  </si>
  <si>
    <t>https://www.srf.ch/news/international/desinformation-in-russland-wie-russland-seine-bevoelkerung-gezielt-manipuliert</t>
  </si>
  <si>
    <t>https://www.srf.ch/news/international/dauerbeschallung-an-grenze-nordkorea-baut-propaganda-lautsprecher-an-grenze-ab</t>
  </si>
  <si>
    <t>https://www.srf.ch/audio/tagesgespraech/susanne-brunner-david-nauer-propaganda-im-krieg?id=82842604-c7e7-4a34-ad2f-a98deb304356</t>
  </si>
  <si>
    <t>Nordkorea und Russland</t>
  </si>
  <si>
    <t>https://www.srf.ch/news/international/gemeinsame-berichterstattung-warum-verzahnen-nordkorea-und-russland-ihre-propaganda</t>
  </si>
  <si>
    <t>https://www.srf.ch/news/international/fake-news-aus-china-china-macht-propaganda-mit-schweizer-biologen-den-es-nicht-gibt</t>
  </si>
  <si>
    <t>islamische P</t>
  </si>
  <si>
    <t>https://www.srf.ch/news/schweiz/islamistische-propaganda-11-jaehriger-im-wallis-unter-terrorismusverdacht</t>
  </si>
  <si>
    <t>SRF nimmt Stellung zu Vorwürfen Corona-Propaganda</t>
  </si>
  <si>
    <t>Nazi-P</t>
  </si>
  <si>
    <t>https://www.srf.ch/kultur/film-serien/neu-im-kino-fuehrer-und-verfuehrer-zeigt-hitlers-wahn-und-goebbels-propaganda</t>
  </si>
  <si>
    <t>https://www.srf.ch/kultur/film-serien/propaganda-vorwuerfe-zff-hielt-zunaechst-am-film-russians-at-war-fest-zu-recht</t>
  </si>
  <si>
    <t>https://www.srf.ch/kultur/film-serien/erfolgreichster-film-the-800-packende-propaganda-aus-china</t>
  </si>
  <si>
    <t>China Film über Krieg gegen Japan</t>
  </si>
  <si>
    <t>Iran</t>
  </si>
  <si>
    <t>SRF</t>
  </si>
  <si>
    <t>Kriegspropaganda erkennen (ISR/PALÄ neutral, pro Ukraine)</t>
  </si>
  <si>
    <t>Propagandaschlacht Russland und Ukraine (pro Ukraine)</t>
  </si>
  <si>
    <t>Ist das schon Propaganda? (pro Ukraine)</t>
  </si>
  <si>
    <t>Datum</t>
  </si>
  <si>
    <t>Titel</t>
  </si>
  <si>
    <t>Kategorie</t>
  </si>
  <si>
    <t>https://zeitungsarchiv.nzz.ch/read/2922645/2922645/2026-02-09/7</t>
  </si>
  <si>
    <t>https://zeitungsarchiv.nzz.ch/read/2922651/2922651/2026-02-08/9</t>
  </si>
  <si>
    <t>https://zeitungsarchiv.nzz.ch/read/2922637/2922637/2026-02-07/8</t>
  </si>
  <si>
    <t>https://zeitungsarchiv.nzz.ch/read/2922637/2922637/2026-02-07/21</t>
  </si>
  <si>
    <t>https://zeitungsarchiv.nzz.ch/read/2922631/2922631/2026-02-06/15</t>
  </si>
  <si>
    <t>https://zeitungsarchiv.nzz.ch/read/2922631/2922631/2026-02-06/29</t>
  </si>
  <si>
    <t>https://zeitungsarchiv.nzz.ch/read/2922625/2922625/2026-02-05/19</t>
  </si>
  <si>
    <t>https://zeitungsarchiv.nzz.ch/read/2922619/2922619/2026-02-04/2</t>
  </si>
  <si>
    <t>https://zeitungsarchiv.nzz.ch/read/2922143/2922143/2025-12-29/3</t>
  </si>
  <si>
    <t>https://zeitungsarchiv.nzz.ch/read/2921095/2921095/2025-12-28/53</t>
  </si>
  <si>
    <t>https://zeitungsarchiv.nzz.ch/read/2921095/2921095/2025-12-28/24</t>
  </si>
  <si>
    <t>Ungarn/Fidesz</t>
  </si>
  <si>
    <t>https://zeitungsarchiv.nzz.ch/read/2921955/2921955/2025-12-27/33</t>
  </si>
  <si>
    <t>https://zeitungsarchiv.nzz.ch/read/2922023/2922023/2025-12-24/9</t>
  </si>
  <si>
    <t>https://zeitungsarchiv.nzz.ch/read/2922107/2922107/2025-12-23/19</t>
  </si>
  <si>
    <t>https://zeitungsarchiv.nzz.ch/read/2922107/2922107/2025-12-23/7</t>
  </si>
  <si>
    <t>https://zeitungsarchiv.nzz.ch/read/2922091/2922091/2025-12-22/29</t>
  </si>
  <si>
    <t>https://zeitungsarchiv.nzz.ch/read/2921879/2921879/2025-12-21/56</t>
  </si>
  <si>
    <t>https://zeitungsarchiv.nzz.ch/read/2895227/2895227/2024-12-31/5</t>
  </si>
  <si>
    <t>https://zeitungsarchiv.nzz.ch/read/2895227/2895227/2024-12-31/31</t>
  </si>
  <si>
    <t>https://zeitungsarchiv.nzz.ch/read/2895227/2895227/2024-12-31/3</t>
  </si>
  <si>
    <t>https://zeitungsarchiv.nzz.ch/read/2895209/2895209/2024-12-30/3</t>
  </si>
  <si>
    <t>https://zeitungsarchiv.nzz.ch/read/2892347/2892347/2024-12-29/55</t>
  </si>
  <si>
    <t>https://zeitungsarchiv.nzz.ch/read/2892347/2892347/2024-12-29/5</t>
  </si>
  <si>
    <t>https://zeitungsarchiv.nzz.ch/read/2895221/2895221/2024-12-28/19</t>
  </si>
  <si>
    <t>https://zeitungsarchiv.nzz.ch/read/2894855/2894855/2024-12-24/4</t>
  </si>
  <si>
    <t>https://zeitungsarchiv.nzz.ch/read/2894849/2894849/2024-12-23/18</t>
  </si>
  <si>
    <t>https://zeitungsarchiv.nzz.ch/read/2894849/2894849/2024-12-23/32</t>
  </si>
  <si>
    <t>https://zeitungsarchiv.nzz.ch/read/2856175/2856175/2023-12-30/1</t>
  </si>
  <si>
    <t>https://zeitungsarchiv.nzz.ch/read/2856169/2856169/2023-12-29/2</t>
  </si>
  <si>
    <t>https://zeitungsarchiv.nzz.ch/read/2856157/2856157/2023-12-27/5</t>
  </si>
  <si>
    <t>https://zeitungsarchiv.nzz.ch/read/2855505/2855505/2023-12-24/13</t>
  </si>
  <si>
    <t>https://zeitungsarchiv.nzz.ch/read/2856151/2856151/2023-12-23/33</t>
  </si>
  <si>
    <t>https://zeitungsarchiv.nzz.ch/read/2856139/2856139/2023-12-21/7</t>
  </si>
  <si>
    <t>https://zeitungsarchiv.nzz.ch/read/2856139/2856139/2023-12-21/32</t>
  </si>
  <si>
    <t>https://zeitungsarchiv.nzz.ch/read/2855815/2855815/2023-12-20/31</t>
  </si>
  <si>
    <t>https://zeitungsarchiv.nzz.ch/read/2855815/2855815/2023-12-20/12</t>
  </si>
  <si>
    <t>https://zeitungsarchiv.nzz.ch/read/2855713/2855713/2023-12-18/31</t>
  </si>
  <si>
    <t>https://zeitungsarchiv.nzz.ch/read/2694549/2694549/2022-12-31/19</t>
  </si>
  <si>
    <t>(angebliche) antirussische P / Sport/Eisprinzessin</t>
  </si>
  <si>
    <t>https://zeitungsarchiv.nzz.ch/read/2694549/2694549/2022-12-31/3</t>
  </si>
  <si>
    <t>https://zeitungsarchiv.nzz.ch/read/2694547/2694547/2022-12-30/32</t>
  </si>
  <si>
    <t>https://zeitungsarchiv.nzz.ch/read/2694541/2694541/2022-12-29/2</t>
  </si>
  <si>
    <t>https://zeitungsarchiv.nzz.ch/read/2694437/2694437/2022-12-28/2</t>
  </si>
  <si>
    <t>https://zeitungsarchiv.nzz.ch/read/2694031/2694031/2022-12-24/64</t>
  </si>
  <si>
    <t>https://zeitungsarchiv.nzz.ch/read/2694031/2694031/2022-12-24/70</t>
  </si>
  <si>
    <t>https://zeitungsarchiv.nzz.ch/read/2694001/2694001/2022-12-23/20</t>
  </si>
  <si>
    <t>https://zeitungsarchiv.nzz.ch/read/2693947/2693947/2022-12-22/19</t>
  </si>
  <si>
    <t>https://zeitungsarchiv.nzz.ch/read/2693947/2693947/2022-12-22/3</t>
  </si>
  <si>
    <t>https://zeitungsarchiv.nzz.ch/read/1548671/1548671/2021-12-30/32</t>
  </si>
  <si>
    <t>https://zeitungsarchiv.nzz.ch/read/1549911/1549911/2021-12-29/20</t>
  </si>
  <si>
    <t>https://zeitungsarchiv.nzz.ch/read/1549909/1549909/2021-12-28/3</t>
  </si>
  <si>
    <t>https://zeitungsarchiv.nzz.ch/read/1549907/1549907/2021-12-27/17</t>
  </si>
  <si>
    <t>Myanmar</t>
  </si>
  <si>
    <t>https://zeitungsarchiv.nzz.ch/read/1549727/1549727/2021-12-22/5</t>
  </si>
  <si>
    <t>https://zeitungsarchiv.nzz.ch/read/1549727/1549727/2021-12-22/19</t>
  </si>
  <si>
    <t>https://zeitungsarchiv.nzz.ch/read/1549593/1549593/2021-12-20/8</t>
  </si>
  <si>
    <t>Russland/Chile/Diktatoren</t>
  </si>
  <si>
    <t>https://zeitungsarchiv.nzz.ch/read/1549545/1549545/2021-12-19/6</t>
  </si>
  <si>
    <t>https://zeitungsarchiv.nzz.ch/read/1549579/1549579/2021-12-18/1</t>
  </si>
  <si>
    <t>https://zeitungsarchiv.nzz.ch/read/1435296/1435296/2020-12-30/5</t>
  </si>
  <si>
    <t>https://zeitungsarchiv.nzz.ch/read/1435296/1435296/2020-12-30/19</t>
  </si>
  <si>
    <t>China/Corona (Radioprogramm)</t>
  </si>
  <si>
    <t>https://zeitungsarchiv.nzz.ch/read/1435232/1435232/2020-12-24/4</t>
  </si>
  <si>
    <t>https://zeitungsarchiv.nzz.ch/read/1435232/1435232/2020-12-24/17</t>
  </si>
  <si>
    <t>https://zeitungsarchiv.nzz.ch/read/1435145/1435145/2020-12-23/19</t>
  </si>
  <si>
    <t>https://zeitungsarchiv.nzz.ch/read/1435106/1435106/2020-12-21/29</t>
  </si>
  <si>
    <t>https://zeitungsarchiv.nzz.ch/read/1434847/1434847/2020-12-20/1</t>
  </si>
  <si>
    <t>https://zeitungsarchiv.nzz.ch/read/1434847/1434847/2020-12-20/13</t>
  </si>
  <si>
    <t>https://zeitungsarchiv.nzz.ch/read/1435000/1435000/2020-12-17/3</t>
  </si>
  <si>
    <t>https://zeitungsarchiv.nzz.ch/read/1434913/1434913/2020-12-16/2</t>
  </si>
  <si>
    <t>https://tda-horton-files-prod.s3.eu-central-1.amazonaws.com/TA/2026-02-06/8/f202602/ta_20260206_0_0_8.pdf?X-Amz-Algorithm=AWS4-HMAC-SHA256&amp;X-Amz-Date=20260218T130304Z&amp;X-Amz-SignedHeaders=host&amp;X-Amz-Expires=3600&amp;X-Amz-Credential=AKIA4HE6DDY6SAOQJ6SO%2F20260218%2Feu-central-1%2Fs3%2Faws4_request&amp;X-Amz-Signature=325f99fd35b066f37cf82e0204f361d5c9ce0b7f7ffc19daed54803bed84374d</t>
  </si>
  <si>
    <t>Iran, antiamerikanische</t>
  </si>
  <si>
    <t>«Keine Sorge, ich bin am Leben»</t>
  </si>
  <si>
    <t>Mit Fahne und Musikbox gegen Putins Kulturhaus</t>
  </si>
  <si>
    <t>Kremlpropaganda in Berlin</t>
  </si>
  <si>
    <t>Israel gibt zu, dass in Gaza 70’000 Palästinenser getötet wurden</t>
  </si>
  <si>
    <t>https://tda-horton-files-prod.s3.eu-central-1.amazonaws.com/TA/2026-02-04/11/f202602/ta_20260204_0_0_11.pdf?X-Amz-Algorithm=AWS4-HMAC-SHA256&amp;X-Amz-Date=20260218T130758Z&amp;X-Amz-SignedHeaders=host&amp;X-Amz-Expires=3600&amp;X-Amz-Credential=AKIA4HE6DDY6SAOQJ6SO%2F20260218%2Feu-central-1%2Fs3%2Faws4_request&amp;X-Amz-Signature=a358a926e0b928bac6b9794561422937b583902c80d16ab30b985e7f5bc99ba7</t>
  </si>
  <si>
    <t>https://tda-horton-files-prod.s3.eu-central-1.amazonaws.com/TA/2026-02-02/6/f202602/ta_20260202_0_0_6.pdf?X-Amz-Algorithm=AWS4-HMAC-SHA256&amp;X-Amz-Date=20260218T130830Z&amp;X-Amz-SignedHeaders=host&amp;X-Amz-Expires=3600&amp;X-Amz-Credential=AKIA4HE6DDY6SAOQJ6SO%2F20260218%2Feu-central-1%2Fs3%2Faws4_request&amp;X-Amz-Signature=93b388268177abc6f6f2004543a651178ff0556d6f3ee29ba84ec9a87fe4b08c</t>
  </si>
  <si>
    <t>lange als (antiisraelische) Propaganda abgetan</t>
  </si>
  <si>
    <t>Bis zu 30’000 Tote: Wurde im Iran das grösste Massaker seit Jahrzehnten verübt?</t>
  </si>
  <si>
    <t>https://tda-horton-files-prod.s3.eu-central-1.amazonaws.com/TA/2026-01-27/7/f202601/ta_20260127_0_0_7.pdf?X-Amz-Algorithm=AWS4-HMAC-SHA256&amp;X-Amz-Date=20260218T131157Z&amp;X-Amz-SignedHeaders=host&amp;X-Amz-Expires=3600&amp;X-Amz-Credential=AKIA4HE6DDY6SAOQJ6SO%2F20260218%2Feu-central-1%2Fs3%2Faws4_request&amp;X-Amz-Signature=1371a6297a91ef4a98c1dea717095ec0aa0acbdbf9e8f821cbb64d71a497ceb6</t>
  </si>
  <si>
    <t>Mit dem Kampf gegen unliebsame Stimmen hat es Deutschland übertrieben</t>
  </si>
  <si>
    <t>https://tda-horton-files-prod.s3.eu-central-1.amazonaws.com/TA/2026-01-16/10/f202601/ta_20260116_0_0_10.pdf?X-Amz-Algorithm=AWS4-HMAC-SHA256&amp;X-Amz-Date=20260218T131404Z&amp;X-Amz-SignedHeaders=host&amp;X-Amz-Expires=3600&amp;X-Amz-Credential=AKIA4HE6DDY6SAOQJ6SO%2F20260218%2Feu-central-1%2Fs3%2Faws4_request&amp;X-Amz-Signature=5bb4b83d22f653aac48d8b655a0895b7a89c48d9501d5d32581177554a1725dc</t>
  </si>
  <si>
    <t>Kreml-Propaganda</t>
  </si>
  <si>
    <t>«Arier-Baby» auf Nazi-Heft war Jüdin</t>
  </si>
  <si>
    <t>https://tda-horton-files-prod.s3.eu-central-1.amazonaws.com/TA/2026-01-14/30/f202601/ta_20260114_0_0_30.pdf?X-Amz-Algorithm=AWS4-HMAC-SHA256&amp;X-Amz-Date=20260218T131509Z&amp;X-Amz-SignedHeaders=host&amp;X-Amz-Expires=3600&amp;X-Amz-Credential=AKIA4HE6DDY6SAOQJ6SO%2F20260218%2Feu-central-1%2Fs3%2Faws4_request&amp;X-Amz-Signature=1bfa47d4f312424cb59e3fe3a3dd4f905b517aac36adb23e029de20e08f0de5f</t>
  </si>
  <si>
    <t>Nazi/Goebbels</t>
  </si>
  <si>
    <t>Der Oreschnik-Angriff zeigt Putins Schwäche</t>
  </si>
  <si>
    <t>https://tda-horton-files-prod.s3.eu-central-1.amazonaws.com/TA/2026-01-10/11/f202601/ta_20260110_0_0_11.pdf?X-Amz-Algorithm=AWS4-HMAC-SHA256&amp;X-Amz-Date=20260218T131623Z&amp;X-Amz-SignedHeaders=host&amp;X-Amz-Expires=3600&amp;X-Amz-Credential=AKIA4HE6DDY6SAOQJ6SO%2F20260218%2Feu-central-1%2Fs3%2Faws4_request&amp;X-Amz-Signature=200042dee0b9a25e3f12ae2e9e0e5fb543ec0df3ce227e34940daf345256475d</t>
  </si>
  <si>
    <t>Der Kreml steckt kaum hinter dem Brandanschlag</t>
  </si>
  <si>
    <t>https://tda-horton-files-prod.s3.eu-central-1.amazonaws.com/TA/2026-01-08/10/f202601/ta_20260108_0_0_10.pdf?X-Amz-Algorithm=AWS4-HMAC-SHA256&amp;X-Amz-Date=20260218T131752Z&amp;X-Amz-SignedHeaders=host&amp;X-Amz-Expires=3600&amp;X-Amz-Credential=AKIA4HE6DDY6SAOQJ6SO%2F20260218%2Feu-central-1%2Fs3%2Faws4_request&amp;X-Amz-Signature=1064e209de997f722fb01b7bc6976e458d361cf6e88ae2f13c0e197cb188bc90</t>
  </si>
  <si>
    <t>Total Jahr:</t>
  </si>
  <si>
    <t>Ein fanatischer Trump-Fan hilft jetzt anderen, von ihm loszukommen</t>
  </si>
  <si>
    <t>Kim Ju-ae – das gefährlichste Mädchen der Welt?</t>
  </si>
  <si>
    <t>«Roger Köppel sollte sich sofort proaktiv an die EU wenden»</t>
  </si>
  <si>
    <t>EU-Sanktion gegen Jacques Baud: Blieb der Bund zu lange untätig?</t>
  </si>
  <si>
    <t>Das Tiktok-Manöver soll Trump dienen</t>
  </si>
  <si>
    <t>Die Europäer sind für Moskau nur Störenfriede</t>
  </si>
  <si>
    <t>Selenskyjs schwieriger Balanceakt</t>
  </si>
  <si>
    <t>In Berlin fallen die Würfel für den Ukraine-Frieden</t>
  </si>
  <si>
    <t>Der EU-Kredit ist auch im Interesse Belgiens</t>
  </si>
  <si>
    <t>https://tda-horton-files-prod.s3.eu-central-1.amazonaws.com/TA/2025-12-31/10/f202512/ta_20251231_0_0_10.pdf?X-Amz-Algorithm=AWS4-HMAC-SHA256&amp;X-Amz-Date=20260218T132225Z&amp;X-Amz-SignedHeaders=host&amp;X-Amz-Expires=3600&amp;X-Amz-Credential=AKIA4HE6DDY6SAOQJ6SO%2F20260218%2Feu-central-1%2Fs3%2Faws4_request&amp;X-Amz-Signature=169ba53f40b1231d7e8ef672afaa921bf3661e169f3dbeaa2fcbce90c012dce8</t>
  </si>
  <si>
    <t>Rechte Propaganda und Agitation</t>
  </si>
  <si>
    <t>https://tda-horton-files-prod.s3.eu-central-1.amazonaws.com/TA/2025-12-29/9/f202512/ta_20251229_0_0_9.pdf?X-Amz-Algorithm=AWS4-HMAC-SHA256&amp;X-Amz-Date=20260218T132359Z&amp;X-Amz-SignedHeaders=host&amp;X-Amz-Expires=3600&amp;X-Amz-Credential=AKIA4HE6DDY6SAOQJ6SO%2F20260218%2Feu-central-1%2Fs3%2Faws4_request&amp;X-Amz-Signature=116e0e5760671398737d84a679e6b3f9b32cb07c3aed8c0337a2609e56e4887</t>
  </si>
  <si>
    <t>https://tda-horton-files-prod.s3.eu-central-1.amazonaws.com/TA/2025-12-27/5/f202512/ta_20251227_0_0_5.pdf?X-Amz-Algorithm=AWS4-HMAC-SHA256&amp;X-Amz-Date=20260218T132825Z&amp;X-Amz-SignedHeaders=host&amp;X-Amz-Expires=3600&amp;X-Amz-Credential=AKIA4HE6DDY6SAOQJ6SO%2F20260218%2Feu-central-1%2Fs3%2Faws4_request&amp;X-Amz-Signature=4fb633157fb2201fb28c3e612088c67ede692a694a236fe55c927a49c7128d92</t>
  </si>
  <si>
    <t xml:space="preserve">Prorussische </t>
  </si>
  <si>
    <t>https://tda-horton-files-prod.s3.eu-central-1.amazonaws.com/TA/2025-12-24/4/f202512/ta_20251224_0_0_4.pdf?X-Amz-Algorithm=AWS4-HMAC-SHA256&amp;X-Amz-Date=20260218T132858Z&amp;X-Amz-SignedHeaders=host&amp;X-Amz-Expires=3600&amp;X-Amz-Credential=AKIA4HE6DDY6SAOQJ6SO%2F20260218%2Feu-central-1%2Fs3%2Faws4_request&amp;X-Amz-Signature=24f20dbbd62125a77997cf499ecb5c7083aaa46ea8bc702314dcfce8ab521aad</t>
  </si>
  <si>
    <t>https://tda-horton-files-prod.s3.eu-central-1.amazonaws.com/TA/2025-12-20/6/f202512/ta_20251220_0_0_6.pdf?X-Amz-Algorithm=AWS4-HMAC-SHA256&amp;X-Amz-Date=20260218T132921Z&amp;X-Amz-SignedHeaders=host&amp;X-Amz-Expires=3600&amp;X-Amz-Credential=AKIA4HE6DDY6SAOQJ6SO%2F20260218%2Feu-central-1%2Fs3%2Faws4_request&amp;X-Amz-Signature=26c54d936b4f3d3e12b139e74fa08420b044d070f5fc5db8ec6bcd1e28d039ff</t>
  </si>
  <si>
    <t>https://tda-horton-files-prod.s3.eu-central-1.amazonaws.com/TA/2025-12-17/6/f202512/ta_20251217_0_0_6.pdf?X-Amz-Algorithm=AWS4-HMAC-SHA256&amp;X-Amz-Date=20260218T133107Z&amp;X-Amz-SignedHeaders=host&amp;X-Amz-Expires=3600&amp;X-Amz-Credential=AKIA4HE6DDY6SAOQJ6SO%2F20260218%2Feu-central-1%2Fs3%2Faws4_request&amp;X-Amz-Signature=a0df13260ae950c85cea12eb61a64aa95f559c5f6e285666f6621fd4505fef4d</t>
  </si>
  <si>
    <t>https://tda-horton-files-prod.s3.eu-central-1.amazonaws.com/TA/2025-12-16/6/f202512/ta_20251216_0_0_6.pdf?X-Amz-Algorithm=AWS4-HMAC-SHA256&amp;X-Amz-Date=20260218T133139Z&amp;X-Amz-SignedHeaders=host&amp;X-Amz-Expires=3599&amp;X-Amz-Credential=AKIA4HE6DDY6SAOQJ6SO%2F20260218%2Feu-central-1%2Fs3%2Faws4_request&amp;X-Amz-Signature=8ae7ce68fea93aec5b086bee60120bd7d385ddcc019f7977ab6d4a19e790e7b5</t>
  </si>
  <si>
    <t>https://tda-horton-files-prod.s3.eu-central-1.amazonaws.com/TA/2025-12-15/9/f202512/ta_20251215_0_0_9.pdf?X-Amz-Algorithm=AWS4-HMAC-SHA256&amp;X-Amz-Date=20260218T133303Z&amp;X-Amz-SignedHeaders=host&amp;X-Amz-Expires=3600&amp;X-Amz-Credential=AKIA4HE6DDY6SAOQJ6SO%2F20260218%2Feu-central-1%2Fs3%2Faws4_request&amp;X-Amz-Signature=316abd9829a09cc2c9f12452b528ba047f6f11033151e5a783669dc210ddbba0</t>
  </si>
  <si>
    <t>https://tda-horton-files-prod.s3.eu-central-1.amazonaws.com/TA/2025-12-13/9/f202512/ta_20251213_0_0_9.pdf?X-Amz-Algorithm=AWS4-HMAC-SHA256&amp;X-Amz-Date=20260218T133349Z&amp;X-Amz-SignedHeaders=host&amp;X-Amz-Expires=3600&amp;X-Amz-Credential=AKIA4HE6DDY6SAOQJ6SO%2F20260218%2Feu-central-1%2Fs3%2Faws4_request&amp;X-Amz-Signature=8e30a8d992fccca4ffd79246a81a352fb7d98d086ce17d89f8cd062ca58c41b9</t>
  </si>
  <si>
    <t>https://tda-horton-files-prod.s3.eu-central-1.amazonaws.com/TA/2025-12-03/10/f202512/ta_20251203_0_0_10.pdf?X-Amz-Algorithm=AWS4-HMAC-SHA256&amp;X-Amz-Date=20260218T133853Z&amp;X-Amz-SignedHeaders=host&amp;X-Amz-Expires=3599&amp;X-Amz-Credential=AKIA4HE6DDY6SAOQJ6SO%2F20260218%2Feu-central-1%2Fs3%2Faws4_request&amp;X-Amz-Signature=958e22bbe8a7d13e8372f34c982e6beb74c856421cecb08b056aa803e9eeedee</t>
  </si>
  <si>
    <t>Ermittlungen gegen Mogherini wegen Betrugs</t>
  </si>
  <si>
    <t>2017 geriet Mogherini unter Druck, weil sie sich weigerte, der Gefahr durch die zunehmend feindselige russische Propagan- da entschieden zu begegnen. Sie wollte nicht zugeben, dass Russ- land der Hauptverursacher «feind- licher Desinformation» in Europa sei. Intellektuelle, Journalistinnen und Politiker aus Grossbritannien, Polen oder dem Baltikum warfen ihr vor, Russlands Aggressionen beständig schönzureden.</t>
  </si>
  <si>
    <t>Link</t>
  </si>
  <si>
    <t>«Diese Proteste wirken wie eine kollektive Psychotherapie»</t>
  </si>
  <si>
    <t>Aufruf zu Gewalt gegen Frauen soll strafbar werden</t>
  </si>
  <si>
    <t>«Tsunami der Desinformation»</t>
  </si>
  <si>
    <t>Standbewilligung für Chef der Jungen Tat sistiert</t>
  </si>
  <si>
    <t>Für den Diktator könnte es sehr schnell eng werden</t>
  </si>
  <si>
    <t>«Sollen wir den Moment geniessen, oder sollen wir Gräber ausheben?»</t>
  </si>
  <si>
    <t>Trumps Ukraine-Sondergesandter hat einen Plan: Mehr Waffen</t>
  </si>
  <si>
    <t>Brasiliens Präsidentenpaar bekämpft Elon Musk</t>
  </si>
  <si>
    <t>Ein Putin-Bewunderer bringt Rumänien ins Wanken</t>
  </si>
  <si>
    <t>«Riefenstahls Schuld ist viel grösser, als man bisher annahm»</t>
  </si>
  <si>
    <t>https://tda-horton-files-prod.s3.eu-central-1.amazonaws.com/TA/2024-12-23/13/f202412/ta_20241223_0_0_13.pdf?X-Amz-Algorithm=AWS4-HMAC-SHA256&amp;X-Amz-Date=20260218T134415Z&amp;X-Amz-SignedHeaders=host&amp;X-Amz-Expires=3599&amp;X-Amz-Credential=AKIA4HE6DDY6SAOQJ6SO%2F20260218%2Feu-central-1%2Fs3%2Faws4_request&amp;X-Amz-Signature=b71af50e5f18eb46637655b94e5541aa79b5cdc356b9ff0a4bad0521f13e5e43</t>
  </si>
  <si>
    <t>Serbien, Staatspropaganda</t>
  </si>
  <si>
    <t>https://tda-horton-files-prod.s3.eu-central-1.amazonaws.com/TA/2024-12-21/4/f202412/ta_20241221_0_0_4.pdf?X-Amz-Algorithm=AWS4-HMAC-SHA256&amp;X-Amz-Date=20260218T134600Z&amp;X-Amz-SignedHeaders=host&amp;X-Amz-Expires=3600&amp;X-Amz-Credential=AKIA4HE6DDY6SAOQJ6SO%2F20260218%2Feu-central-1%2Fs3%2Faws4_request&amp;X-Amz-Signature=39b962b7e4fa2847d5f5e344ecdbae40cc6c9abba6b43dec213b563323a2899f</t>
  </si>
  <si>
    <t>Marianne Binder-Keller (Mitte), die einen der Vorstösse ein gereicht hatte, sagte in ihrem Votum: «Gewalt entsteht aus Worten.» Worte könnten etwa die Vorbereitungshandlungen eines Krieges sein, «Propaganda – die Schaffung von Feindbildern, das Einschwören auf den Gegner als hassenswerte Figur, der Auf ruf zu Hass».</t>
  </si>
  <si>
    <t>Frauen/Frauenfeindlichkeit(FC Schaffhausen-FC Winti, "Winti Fraue, Fige und Verhaue")</t>
  </si>
  <si>
    <t>https://tda-horton-files-prod.s3.eu-central-1.amazonaws.com/TA/2024-12-06/10/f202412/ta_20241206_0_0_10.pdf?X-Amz-Algorithm=AWS4-HMAC-SHA256&amp;X-Amz-Date=20260218T135052Z&amp;X-Amz-SignedHeaders=host&amp;X-Amz-Expires=3599&amp;X-Amz-Credential=AKIA4HE6DDY6SAOQJ6SO%2F20260218%2Feu-central-1%2Fs3%2Faws4_request&amp;X-Amz-Signature=b27881e61f9e5b1c41dcf01852490551864734e9ec3c21577861af5d5d2a2db1</t>
  </si>
  <si>
    <t>https://tda-horton-files-prod.s3.eu-central-1.amazonaws.com/TA/2024-12-05/21/f202412/ta_20241205_0_0_21.pdf?X-Amz-Algorithm=AWS4-HMAC-SHA256&amp;X-Amz-Date=20260218T135117Z&amp;X-Amz-SignedHeaders=host&amp;X-Amz-Expires=3600&amp;X-Amz-Credential=AKIA4HE6DDY6SAOQJ6SO%2F20260218%2Feu-central-1%2Fs3%2Faws4_request&amp;X-Amz-Signature=0ac9e1d24dfd93937b900927037f6c1241ecd08692c2e3b910a830bcc4d536b3</t>
  </si>
  <si>
    <t>Rechtsextrem, Junge Tat</t>
  </si>
  <si>
    <t>https://tda-horton-files-prod.s3.eu-central-1.amazonaws.com/TA/2024-12-03/11/f202412/ta_20241203_0_0_11.pdf?X-Amz-Algorithm=AWS4-HMAC-SHA256&amp;X-Amz-Date=20260218T135325Z&amp;X-Amz-SignedHeaders=host&amp;X-Amz-Expires=3600&amp;X-Amz-Credential=AKIA4HE6DDY6SAOQJ6SO%2F20260218%2Feu-central-1%2Fs3%2Faws4_request&amp;X-Amz-Signature=b86701efc68add92f23a410f0989c5c555dd62b51f85c40b1188ca225b4cb300</t>
  </si>
  <si>
    <t>Hitzbollah (für Palästina, gegen Israel)</t>
  </si>
  <si>
    <t>https://tda-horton-files-prod.s3.eu-central-1.amazonaws.com/TA/2024-12-02/9/f202412/ta_20241202_0_0_9.pdf?X-Amz-Algorithm=AWS4-HMAC-SHA256&amp;X-Amz-Date=20260218T135448Z&amp;X-Amz-SignedHeaders=host&amp;X-Amz-Expires=3599&amp;X-Amz-Credential=AKIA4HE6DDY6SAOQJ6SO%2F20260218%2Feu-central-1%2Fs3%2Faws4_request&amp;X-Amz-Signature=892a85f00c64e49b2407d61c224091ab1bafa229aee6c48ee76f76f6244563ca</t>
  </si>
  <si>
    <t>Syrien, des Regimes</t>
  </si>
  <si>
    <t>https://tda-horton-files-prod.s3.eu-central-1.amazonaws.com/TA/2024-11-29/10/f202411/ta_20241129_0_0_10.pdf?X-Amz-Algorithm=AWS4-HMAC-SHA256&amp;X-Amz-Date=20260218T135625Z&amp;X-Amz-SignedHeaders=host&amp;X-Amz-Expires=3600&amp;X-Amz-Credential=AKIA4HE6DDY6SAOQJ6SO%2F20260218%2Feu-central-1%2Fs3%2Faws4_request&amp;X-Amz-Signature=63b39f55883e22f2351c050ad36215061deacf5645707b38d7e22cb35f7403d1</t>
  </si>
  <si>
    <t>https://tda-horton-files-prod.s3.eu-central-1.amazonaws.com/TA/2024-11-29/11/f202411/ta_20241129_0_0_11.pdf?X-Amz-Algorithm=AWS4-HMAC-SHA256&amp;X-Amz-Date=20260218T135714Z&amp;X-Amz-SignedHeaders=host&amp;X-Amz-Expires=3600&amp;X-Amz-Credential=AKIA4HE6DDY6SAOQJ6SO%2F20260218%2Feu-central-1%2Fs3%2Faws4_request&amp;X-Amz-Signature=dfda873f1eb92dac96c4079e84dce9ab45a2ef6b817477c87c9e8dfec5c7b011</t>
  </si>
  <si>
    <t xml:space="preserve">Brasilien, Bolsonaro, Netzwerk X, </t>
  </si>
  <si>
    <t>https://tda-horton-files-prod.s3.eu-central-1.amazonaws.com/TA/2024-11-26/8/f202411/ta_20241126_0_0_8.pdf?X-Amz-Algorithm=AWS4-HMAC-SHA256&amp;X-Amz-Date=20260218T140111Z&amp;X-Amz-SignedHeaders=host&amp;X-Amz-Expires=3600&amp;X-Amz-Credential=AKIA4HE6DDY6SAOQJ6SO%2F20260218%2Feu-central-1%2Fs3%2Faws4_request&amp;X-Amz-Signature=45adac620e9c2bb97bd774c68fdba01c73a9b840617a25969fdb0b085bb86b6a</t>
  </si>
  <si>
    <t>Russland (Sputnik), Unterstützung für Georgescu in Rumänien</t>
  </si>
  <si>
    <t>Hitler</t>
  </si>
  <si>
    <t>https://tda-horton-files-prod.s3.eu-central-1.amazonaws.com/TA/2024-11-26/15/f202411/ta_20241126_0_0_15.pdf?X-Amz-Algorithm=AWS4-HMAC-SHA256&amp;X-Amz-Date=20260218T140319Z&amp;X-Amz-SignedHeaders=host&amp;X-Amz-Expires=3600&amp;X-Amz-Credential=AKIA4HE6DDY6SAOQJ6SO%2F20260218%2Feu-central-1%2Fs3%2Faws4_request&amp;X-Amz-Signature=bee525a220a5937ea354fbeba67359f1c9690557c8712e849dc0c0666f56d409</t>
  </si>
  <si>
    <t>«Die Zeit der Schweizer Naivität ist vorbei»</t>
  </si>
  <si>
    <t>«Wir sind das unglückliche eine Prozent»</t>
  </si>
  <si>
    <t>Schweizer Mallorca-Rentner geschäftet mit Hamas-Finanzierer</t>
  </si>
  <si>
    <t>Auf CNews ist jetzt mal Bürgerkrieg</t>
  </si>
  <si>
    <t>Verbote und Hetze: Minderheit wird wegen ihrer Sexualität kriminalisiert</t>
  </si>
  <si>
    <t>Inhaftierte Friedensnobelpreisträgerin Mohammadi zeigt sich unbeugsam</t>
  </si>
  <si>
    <t>Kleider aus Zwangsarbeit in China?</t>
  </si>
  <si>
    <t>Der Bullshit hat gewonnen</t>
  </si>
  <si>
    <t>Junge Tiktok-Nutzer brauchen Gegenerzählungen</t>
  </si>
  <si>
    <t>Venezuela droht Guyana mit der Annexion</t>
  </si>
  <si>
    <t>https://tda-horton-files-prod.s3.eu-central-1.amazonaws.com/TA/2023-12-23/4/f202312/ta_20231223_0_0_4.pdf?X-Amz-Algorithm=AWS4-HMAC-SHA256&amp;X-Amz-Date=20260218T140533Z&amp;X-Amz-SignedHeaders=host&amp;X-Amz-Expires=3599&amp;X-Amz-Credential=AKIA4HE6DDY6SAOQJ6SO%2F20260218%2Feu-central-1%2Fs3%2Faws4_request&amp;X-Amz-Signature=a99723f17750390c461b1c5edb7eb137f5317858caf0e08c17d1bb9a6201ff11</t>
  </si>
  <si>
    <t>https://tda-horton-files-prod.s3.eu-central-1.amazonaws.com/TA/2023-12-23/10/f202312/ta_20231223_0_0_10.pdf?X-Amz-Algorithm=AWS4-HMAC-SHA256&amp;X-Amz-Date=20260218T140701Z&amp;X-Amz-SignedHeaders=host&amp;X-Amz-Expires=3600&amp;X-Amz-Credential=AKIA4HE6DDY6SAOQJ6SO%2F20260218%2Feu-central-1%2Fs3%2Faws4_request&amp;X-Amz-Signature=156b0a3b7bf16009dc94fd752c8f8125c761d540f89d3d4a8a541205f828e42f</t>
  </si>
  <si>
    <t>https://tda-horton-files-prod.s3.eu-central-1.amazonaws.com/TA/2023-12-21/12/f202312/ta_20231221_0_0_12.pdf?X-Amz-Algorithm=AWS4-HMAC-SHA256&amp;X-Amz-Date=20260218T140744Z&amp;X-Amz-SignedHeaders=host&amp;X-Amz-Expires=3599&amp;X-Amz-Credential=AKIA4HE6DDY6SAOQJ6SO%2F20260218%2Feu-central-1%2Fs3%2Faws4_request&amp;X-Amz-Signature=142472747709473587af82bf3c8e1fde8577183efbe6d58c2d5ee119f6a01fe9</t>
  </si>
  <si>
    <t>Konrad F. sagt, Anschuldigung des Sudanesen Hamza  (der Hamas/Terror-Unterstützung) sei pure Propaganda</t>
  </si>
  <si>
    <t>https://tda-horton-files-prod.s3.eu-central-1.amazonaws.com/TA/2023-12-16/12/f202312/ta_20231216_0_0_12.pdf?X-Amz-Algorithm=AWS4-HMAC-SHA256&amp;X-Amz-Date=20260218T141256Z&amp;X-Amz-SignedHeaders=host&amp;X-Amz-Expires=3599&amp;X-Amz-Credential=AKIA4HE6DDY6SAOQJ6SO%2F20260218%2Feu-central-1%2Fs3%2Faws4_request&amp;X-Amz-Signature=a31a1ee71e8c328ccd45abde20b471218674c510b124affc18e409964f7bd8a6</t>
  </si>
  <si>
    <t>Frankreich, Rechte/konservative Propaganda (findet die Zeitung Le Parisien)</t>
  </si>
  <si>
    <t>https://tda-horton-files-prod.s3.eu-central-1.amazonaws.com/TA/2023-12-12/10/f202312/ta_20231212_0_0_10.pdf?X-Amz-Algorithm=AWS4-HMAC-SHA256&amp;X-Amz-Date=20260218T141926Z&amp;X-Amz-SignedHeaders=host&amp;X-Amz-Expires=3600&amp;X-Amz-Credential=AKIA4HE6DDY6SAOQJ6SO%2F20260218%2Feu-central-1%2Fs3%2Faws4_request&amp;X-Amz-Signature=ee0c75ad10d1e1e56f5a9bc16bec776e3b1896f7d80477dae9c044bac2dfd1ca</t>
  </si>
  <si>
    <t>Russland lgbtq</t>
  </si>
  <si>
    <t>https://tda-horton-files-prod.s3.eu-central-1.amazonaws.com/TA/2023-12-11/11/f202312/ta_20231211_0_0_11.pdf?X-Amz-Algorithm=AWS4-HMAC-SHA256&amp;X-Amz-Date=20260218T142024Z&amp;X-Amz-SignedHeaders=host&amp;X-Amz-Expires=3599&amp;X-Amz-Credential=AKIA4HE6DDY6SAOQJ6SO%2F20260218%2Feu-central-1%2Fs3%2Faws4_request&amp;X-Amz-Signature=4740c80c62abc46600d01dac2974f3a366087d06151c2012df35034653c7e7e6</t>
  </si>
  <si>
    <t>Iran, wegen angeblicher Propaganda gegen den Staat Iran in Haft</t>
  </si>
  <si>
    <t>https://tda-horton-files-prod.s3.eu-central-1.amazonaws.com/TA/2023-12-09/7/f202312/ta_20231209_0_0_7.pdf?X-Amz-Algorithm=AWS4-HMAC-SHA256&amp;X-Amz-Date=20260218T142323Z&amp;X-Amz-SignedHeaders=host&amp;X-Amz-Expires=3599&amp;X-Amz-Credential=AKIA4HE6DDY6SAOQJ6SO%2F20260218%2Feu-central-1%2Fs3%2Faws4_request&amp;X-Amz-Signature=a6b7ab614ecd9e6313fbbd0c4669248e73b9a53bedb06cfb60c71ddfad0af578</t>
  </si>
  <si>
    <t>https://tda-horton-files-prod.s3.eu-central-1.amazonaws.com/TA/2023-12-08/15/f202312/ta_20231208_0_0_15.pdf?X-Amz-Algorithm=AWS4-HMAC-SHA256&amp;X-Amz-Date=20260218T142401Z&amp;X-Amz-SignedHeaders=host&amp;X-Amz-Expires=3600&amp;X-Amz-Credential=AKIA4HE6DDY6SAOQJ6SO%2F20260218%2Feu-central-1%2Fs3%2Faws4_request&amp;X-Amz-Signature=db1528143e3e0675ac53572323153f196a19ae1e7ae36bcd06b5bb607aeaf0aa</t>
  </si>
  <si>
    <t>angebliche proisraelische P der BBC</t>
  </si>
  <si>
    <t>https://tda-horton-files-prod.s3.eu-central-1.amazonaws.com/TA/2023-12-04/2/f202312/ta_20231204_0_0_2.pdf?X-Amz-Algorithm=AWS4-HMAC-SHA256&amp;X-Amz-Date=20260218T142526Z&amp;X-Amz-SignedHeaders=host&amp;X-Amz-Expires=3600&amp;X-Amz-Credential=AKIA4HE6DDY6SAOQJ6SO%2F20260218%2Feu-central-1%2Fs3%2Faws4_request&amp;X-Amz-Signature=b2b6a5c9dcc6ccccf56dcf19048ba37c5100fe012dd33abc1b2f9a814f22856e</t>
  </si>
  <si>
    <t>Tiktok, antiisraelische P zum Krieg in Gaza</t>
  </si>
  <si>
    <t>https://tda-horton-files-prod.s3.eu-central-1.amazonaws.com/TA/2023-12-02/11/f202312/ta_20231202_0_0_11.pdf?X-Amz-Algorithm=AWS4-HMAC-SHA256&amp;X-Amz-Date=20260218T142759Z&amp;X-Amz-SignedHeaders=host&amp;X-Amz-Expires=3599&amp;X-Amz-Credential=AKIA4HE6DDY6SAOQJ6SO%2F20260218%2Feu-central-1%2Fs3%2Faws4_request&amp;X-Amz-Signature=2fa0eb0e231e2353f3a08c4a61dfa5427074237f6414efb1986934d2ec96ff97</t>
  </si>
  <si>
    <t>Mehrmals retten verboten</t>
  </si>
  <si>
    <t>Taliban sorgen für Chaos in Pakistan</t>
  </si>
  <si>
    <t>Belgrad spielt eine destruktive Rolle</t>
  </si>
  <si>
    <t>Über eigene Tote mag Selenski nicht sprechen</t>
  </si>
  <si>
    <t>Wie gefährlich ist Kim Jong-un?</t>
  </si>
  <si>
    <t>Selenski spannt die Medien für den Krieg ein</t>
  </si>
  <si>
    <t>Mein gefürchtetes Land</t>
  </si>
  <si>
    <t>Mit einem Kandidaten in Haft lässt sich keine Wahl gewinnen</t>
  </si>
  <si>
    <t>Ist das überhaupt noch Werbung?</t>
  </si>
  <si>
    <t>«Wir gleiten in einen sehr gefährlichen Staat ab»</t>
  </si>
  <si>
    <t>https://tda-horton-files-prod.s3.eu-central-1.amazonaws.com/TA/2022-12-31/7/f202212/ta_20221231_0_0_7.pdf?X-Amz-Algorithm=AWS4-HMAC-SHA256&amp;X-Amz-Date=20260218T144121Z&amp;X-Amz-SignedHeaders=host&amp;X-Amz-Expires=3599&amp;X-Amz-Credential=AKIA4HE6DDY6SAOQJ6SO%2F20260218%2Feu-central-1%2Fs3%2Faws4_request&amp;X-Amz-Signature=d4a16c1a313d9b1a58dce5364e2b055cad4edbabf88fc43d08745ad866d6a079</t>
  </si>
  <si>
    <t>Italien, rechte P</t>
  </si>
  <si>
    <t>https://tda-horton-files-prod.s3.eu-central-1.amazonaws.com/TA/2022-12-28/12/f202212/ta_20221228_0_0_12.pdf?X-Amz-Algorithm=AWS4-HMAC-SHA256&amp;X-Amz-Date=20260218T144334Z&amp;X-Amz-SignedHeaders=host&amp;X-Amz-Expires=3599&amp;X-Amz-Credential=AKIA4HE6DDY6SAOQJ6SO%2F20260218%2Feu-central-1%2Fs3%2Faws4_request&amp;X-Amz-Signature=3fcc04e798fb35c3c88bef4189e656d2735fae9d580f0eeffff0ac4d3ae869cb</t>
  </si>
  <si>
    <t>Indien/Modi macht  antimuslimische</t>
  </si>
  <si>
    <t>https://tda-horton-files-prod.s3.eu-central-1.amazonaws.com/TA/2022-12-28/7/f202212/ta_20221228_0_0_7.pdf?X-Amz-Algorithm=AWS4-HMAC-SHA256&amp;X-Amz-Date=20260218T144522Z&amp;X-Amz-SignedHeaders=host&amp;X-Amz-Expires=3599&amp;X-Amz-Credential=AKIA4HE6DDY6SAOQJ6SO%2F20260218%2Feu-central-1%2Fs3%2Faws4_request&amp;X-Amz-Signature=cdca0c25aabed3168482518990989504788123528c7ff17e23183917b0ffa94e</t>
  </si>
  <si>
    <t>Serbien, Anti-Washington, anti-EU-, Pro-Russland-Propaganda</t>
  </si>
  <si>
    <t>https://tda-horton-files-prod.s3.eu-central-1.amazonaws.com/TA/2022-12-21/7/f202212/ta_20221221_0_0_7.pdf?X-Amz-Algorithm=AWS4-HMAC-SHA256&amp;X-Amz-Date=20260218T144820Z&amp;X-Amz-SignedHeaders=host&amp;X-Amz-Expires=3600&amp;X-Amz-Credential=AKIA4HE6DDY6SAOQJ6SO%2F20260218%2Feu-central-1%2Fs3%2Faws4_request&amp;X-Amz-Signature=ab83985b2762cdf621bb4a2f7b41ccb2d4e03b249c04c536efd376a30ab65f8d</t>
  </si>
  <si>
    <t>Ukraine, Russland; Propaganda mit Todeszahlen</t>
  </si>
  <si>
    <t>https://tda-horton-files-prod.s3.eu-central-1.amazonaws.com/TA/2022-12-21/14/f202212/ta_20221221_0_0_14.pdf?X-Amz-Algorithm=AWS4-HMAC-SHA256&amp;X-Amz-Date=20260218T145113Z&amp;X-Amz-SignedHeaders=host&amp;X-Amz-Expires=3600&amp;X-Amz-Credential=AKIA4HE6DDY6SAOQJ6SO%2F20260218%2Feu-central-1%2Fs3%2Faws4_request&amp;X-Amz-Signature=54734e8f9a908ad2c29441ed235721db3c36a32c618fb09de0b1f0fb945bc6f9</t>
  </si>
  <si>
    <t>https://tda-horton-files-prod.s3.eu-central-1.amazonaws.com/TA/2022-12-20/7/f202212/ta_20221220_0_0_7.pdf?X-Amz-Algorithm=AWS4-HMAC-SHA256&amp;X-Amz-Date=20260218T145218Z&amp;X-Amz-SignedHeaders=host&amp;X-Amz-Expires=3600&amp;X-Amz-Credential=AKIA4HE6DDY6SAOQJ6SO%2F20260218%2Feu-central-1%2Fs3%2Faws4_request&amp;X-Amz-Signature=c736a2646960c4548ae699fa2ab1bfa9e7bdf6f2af717b1e72f01458197889da</t>
  </si>
  <si>
    <t>Russland (in einem Artikel über ukrainische Medienkontrolle!)</t>
  </si>
  <si>
    <t>https://tda-horton-files-prod.s3.eu-central-1.amazonaws.com/TA/2022-12-19/12/f202212/ta_20221219_0_0_12.pdf?X-Amz-Algorithm=AWS4-HMAC-SHA256&amp;X-Amz-Date=20260218T145417Z&amp;X-Amz-SignedHeaders=host&amp;X-Amz-Expires=3600&amp;X-Amz-Credential=AKIA4HE6DDY6SAOQJ6SO%2F20260218%2Feu-central-1%2Fs3%2Faws4_request&amp;X-Amz-Signature=a681278a48699f55fc01160db9e5d9cf67f7e5bc23946ded77ae8b32dc08e47c</t>
  </si>
  <si>
    <t>https://tda-horton-files-prod.s3.eu-central-1.amazonaws.com/TA/2022-12-16/8/f202212/ta_20221216_0_0_8.pdf?X-Amz-Algorithm=AWS4-HMAC-SHA256&amp;X-Amz-Date=20260218T145505Z&amp;X-Amz-SignedHeaders=host&amp;X-Amz-Expires=3600&amp;X-Amz-Credential=AKIA4HE6DDY6SAOQJ6SO%2F20260218%2Feu-central-1%2Fs3%2Faws4_request&amp;X-Amz-Signature=a47f049942bf7b117c427bc9f0437497666b02ee844ff35247a31e0cda6b1311</t>
  </si>
  <si>
    <t>Türkei, (Erdogan wurde 1998 der islamistische Propaganda bezichtigt)</t>
  </si>
  <si>
    <t>https://tda-horton-files-prod.s3.eu-central-1.amazonaws.com/TA/2022-12-15/26/f202212/ta_20221215_0_0_26.pdf?X-Amz-Algorithm=AWS4-HMAC-SHA256&amp;X-Amz-Date=20260218T145838Z&amp;X-Amz-SignedHeaders=host&amp;X-Amz-Expires=3599&amp;X-Amz-Credential=AKIA4HE6DDY6SAOQJ6SO%2F20260218%2Feu-central-1%2Fs3%2Faws4_request&amp;X-Amz-Signature=0e4797d025490bbcb47b8e6d110f61d46b62ff59ff903e1cfeb7af51bea804c9</t>
  </si>
  <si>
    <t>Thema in sozialkritischem Video von Penny in D</t>
  </si>
  <si>
    <t>https://tda-horton-files-prod.s3.eu-central-1.amazonaws.com/TA/2022-12-15/7/f202212/ta_20221215_0_0_7.pdf?X-Amz-Algorithm=AWS4-HMAC-SHA256&amp;X-Amz-Date=20260218T150102Z&amp;X-Amz-SignedHeaders=host&amp;X-Amz-Expires=3600&amp;X-Amz-Credential=AKIA4HE6DDY6SAOQJ6SO%2F20260218%2Feu-central-1%2Fs3%2Faws4_request&amp;X-Amz-Signature=27d27d91aa9db66d24223debe46d7f49192e97116d5e57744ef46d5a5b0e248c</t>
  </si>
  <si>
    <t>«Wenn es nicht klappt mit Biden, kehrt Trump zurück»</t>
  </si>
  <si>
    <t>Die Lokalzeitungen sind in Gefahr</t>
  </si>
  <si>
    <t>Fragwürdige Experten verbreiten Theorien über satanistische Rituale</t>
  </si>
  <si>
    <t>Ein begabter Nachwuchsdiktator</t>
  </si>
  <si>
    <t>Das Regime lässt sie verprügeln und verhaften</t>
  </si>
  <si>
    <t>Er rappt gegen das System Putin</t>
  </si>
  <si>
    <t>Gnadenlose Jagd auf «Gotteslästerer»</t>
  </si>
  <si>
    <t>Sie halten sie für Kollaborateure</t>
  </si>
  <si>
    <t>Putins Truppen versetzen den Westen in Alarm</t>
  </si>
  <si>
    <t>Leserbriefe</t>
  </si>
  <si>
    <t>SVP/Nein-Propaganda Mediengesetz / Förderung Vertrieb</t>
  </si>
  <si>
    <t>Propaganda-Film von Organisation, die über mögichen  satanischen Missbrauch informert</t>
  </si>
  <si>
    <t>https://tda-horton-files-prod.s3.eu-central-1.amazonaws.com/TA/2021-12-17/8/f202112/ta_20211217_0_0_8.pdf?X-Amz-Algorithm=AWS4-HMAC-SHA256&amp;X-Amz-Date=20260218T151254Z&amp;X-Amz-SignedHeaders=host&amp;X-Amz-Expires=3599&amp;X-Amz-Credential=AKIA4HE6DDY6SAOQJ6SO%2F20260218%2Feu-central-1%2Fs3%2Faws4_request&amp;X-Amz-Signature=45b3887e6c9ac561f2d89ac354093e595b2c6b72113a71d6e82b42b8c1c0b073</t>
  </si>
  <si>
    <t>https://tda-horton-files-prod.s3.eu-central-1.amazonaws.com/TA/2021-12-18/21/f202112/ta_20211218_0_0_21.pdf?X-Amz-Algorithm=AWS4-HMAC-SHA256&amp;X-Amz-Date=20260218T151328Z&amp;X-Amz-SignedHeaders=host&amp;X-Amz-Expires=3600&amp;X-Amz-Credential=AKIA4HE6DDY6SAOQJ6SO%2F20260218%2Feu-central-1%2Fs3%2Faws4_request&amp;X-Amz-Signature=50e43de5db654717d379f9832bba2354b8c8082cfca16eec0b3d9b28732b7d8c</t>
  </si>
  <si>
    <t>https://tda-horton-files-prod.s3.eu-central-1.amazonaws.com/TA/2021-12-28/13/f202112/ta_20211228_0_0_13.pdf?X-Amz-Algorithm=AWS4-HMAC-SHA256&amp;X-Amz-Date=20260218T151337Z&amp;X-Amz-SignedHeaders=host&amp;X-Amz-Expires=3600&amp;X-Amz-Credential=AKIA4HE6DDY6SAOQJ6SO%2F20260218%2Feu-central-1%2Fs3%2Faws4_request&amp;X-Amz-Signature=edee7616d1fb9bf34f25e823572599858fb68e3915b39cc2fc22675b704b82ad</t>
  </si>
  <si>
    <t>https://tda-horton-files-prod.s3.eu-central-1.amazonaws.com/TA/2021-12-29/2/f202112/ta_20211229_0_0_2.pdf?X-Amz-Algorithm=AWS4-HMAC-SHA256&amp;X-Amz-Date=20260218T151349Z&amp;X-Amz-SignedHeaders=host&amp;X-Amz-Expires=3599&amp;X-Amz-Credential=AKIA4HE6DDY6SAOQJ6SO%2F20260218%2Feu-central-1%2Fs3%2Faws4_request&amp;X-Amz-Signature=8962a2e18fdfc3d515bc4f65d49829f95cc7e3152a18a2c0fc10705b3dbbfa85</t>
  </si>
  <si>
    <t>https://tda-horton-files-prod.s3.eu-central-1.amazonaws.com/TA/2021-12-16/7/f202112/ta_20211216_0_0_7.pdf?X-Amz-Algorithm=AWS4-HMAC-SHA256&amp;X-Amz-Date=20260218T151444Z&amp;X-Amz-SignedHeaders=host&amp;X-Amz-Expires=3599&amp;X-Amz-Credential=AKIA4HE6DDY6SAOQJ6SO%2F20260218%2Feu-central-1%2Fs3%2Faws4_request&amp;X-Amz-Signature=7028a38494b2a352349449d4d8a319f6dc64829bf868290a848a4d3839ebf7d6</t>
  </si>
  <si>
    <t>Vietnam (Anklage wegen "Propaganda gegen den Staat")</t>
  </si>
  <si>
    <t>https://tda-horton-files-prod.s3.eu-central-1.amazonaws.com/TA/2021-12-13/13/f202112/ta_20211213_0_0_13.pdf?X-Amz-Algorithm=AWS4-HMAC-SHA256&amp;X-Amz-Date=20260218T151722Z&amp;X-Amz-SignedHeaders=host&amp;X-Amz-Expires=3599&amp;X-Amz-Credential=AKIA4HE6DDY6SAOQJ6SO%2F20260218%2Feu-central-1%2Fs3%2Faws4_request&amp;X-Amz-Signature=89b7b799c5b26540043f57ca005d09e6af4aeb359d520b96f96ca05bcf1fc6d9</t>
  </si>
  <si>
    <t>Vorwurf der Propaganda für Drogen</t>
  </si>
  <si>
    <t>https://tda-horton-files-prod.s3.eu-central-1.amazonaws.com/TA/2021-11-30/12/f202111/ta_20211130_0_0_12.pdf?X-Amz-Algorithm=AWS4-HMAC-SHA256&amp;X-Amz-Date=20260218T151856Z&amp;X-Amz-SignedHeaders=host&amp;X-Amz-Expires=3600&amp;X-Amz-Credential=AKIA4HE6DDY6SAOQJ6SO%2F20260218%2Feu-central-1%2Fs3%2Faws4_request&amp;X-Amz-Signature=5df200c0b76f85285b4344a8dffbe568e0f9a7df1c1748022553eac2f4a32cee</t>
  </si>
  <si>
    <t>Pakistan, Blasphemievorwürfe, "Vorwürfe sind reine Propaganda"</t>
  </si>
  <si>
    <t>https://tda-horton-files-prod.s3.eu-central-1.amazonaws.com/TA/2021-11-30/8/f202111/ta_20211130_0_0_8.pdf?X-Amz-Algorithm=AWS4-HMAC-SHA256&amp;X-Amz-Date=20260218T152057Z&amp;X-Amz-SignedHeaders=host&amp;X-Amz-Expires=3599&amp;X-Amz-Credential=AKIA4HE6DDY6SAOQJ6SO%2F20260218%2Feu-central-1%2Fs3%2Faws4_request&amp;X-Amz-Signature=bec32a2d5459b54eee8a5a2d63c29e7b1f9f8d025936a634d9035f3cb9839461</t>
  </si>
  <si>
    <t>Weissrussland</t>
  </si>
  <si>
    <t>Sie berichtete unabhängig aus Wuhan</t>
  </si>
  <si>
    <t>angebliche amerikanische Propaganda</t>
  </si>
  <si>
    <t>https://tda-horton-files-prod.s3.eu-central-1.amazonaws.com/TA/2021-11-26/13/f202111/ta_20211126_0_0_13.pdf?X-Amz-Algorithm=AWS4-HMAC-SHA256&amp;X-Amz-Date=20260218T152733Z&amp;X-Amz-SignedHeaders=host&amp;X-Amz-Expires=3599&amp;X-Amz-Credential=AKIA4HE6DDY6SAOQJ6SO%2F20260218%2Feu-central-1%2Fs3%2Faws4_request&amp;X-Amz-Signature=8c0af536956a222993553d4410dc1c1d404962db1ee6bf0fa59346ca8c714c24</t>
  </si>
  <si>
    <t>https://tda-horton-files-prod.s3.eu-central-1.amazonaws.com/TA/2021-11-27/8/f202111/ta_20211127_0_0_8.pdf?X-Amz-Algorithm=AWS4-HMAC-SHA256&amp;X-Amz-Date=20260218T153026Z&amp;X-Amz-SignedHeaders=host&amp;X-Amz-Expires=3600&amp;X-Amz-Credential=AKIA4HE6DDY6SAOQJ6SO%2F20260218%2Feu-central-1%2Fs3%2Faws4_request&amp;X-Amz-Signature=a087b1ba3cc7b4cab1951298a0d6b2dbcde6f9ed815ac800dfdcb531c1741931</t>
  </si>
  <si>
    <t>https://tda-horton-files-prod.s3.eu-central-1.amazonaws.com/TA/2021-11-30/8/f202111/ta_20211130_0_0_8.pdf?X-Amz-Algorithm=AWS4-HMAC-SHA256&amp;X-Amz-Date=20260218T153044Z&amp;X-Amz-SignedHeaders=host&amp;X-Amz-Expires=3600&amp;X-Amz-Credential=AKIA4HE6DDY6SAOQJ6SO%2F20260218%2Feu-central-1%2Fs3%2Faws4_request&amp;X-Amz-Signature=c958b70527a2391cddbe854a770fd9682b7c5e1f15ec4aa41b4705ef3bcc5476</t>
  </si>
  <si>
    <t>76 Tage Lockdown und viele Lügen</t>
  </si>
  <si>
    <t>Nachrichten</t>
  </si>
  <si>
    <t>Inhaftierte Anwältin bleibt sich treu</t>
  </si>
  <si>
    <t>Kriegspropaganda und Milliardendeals</t>
  </si>
  <si>
    <t>Neue Medienwelt für Trump-Fans</t>
  </si>
  <si>
    <t>Belgrad pflegt den Grössenwahn</t>
  </si>
  <si>
    <t>Eine Gefahr für sich und andere</t>
  </si>
  <si>
    <t>Zweikampf zwischen dem «Sheriff» und dem Aktenretter</t>
  </si>
  <si>
    <t>Drehbuch für den Coup</t>
  </si>
  <si>
    <t>So hoch ist der Preis für tiefe Zahlen</t>
  </si>
  <si>
    <t>https://tda-horton-files-prod.s3.eu-central-1.amazonaws.com/TA/2020-12-28/12/f202012/ta_20201228_0_0_12.pdf?X-Amz-Algorithm=AWS4-HMAC-SHA256&amp;X-Amz-Date=20260218T153645Z&amp;X-Amz-SignedHeaders=host&amp;X-Amz-Expires=3599&amp;X-Amz-Credential=AKIA4HE6DDY6SAOQJ6SO%2F20260218%2Feu-central-1%2Fs3%2Faws4_request&amp;X-Amz-Signature=44322474cf59c4cd27b983b59ce432c5b8640bebfaf6a1cf12782912cbadf634</t>
  </si>
  <si>
    <t>China / Coronaherkunft</t>
  </si>
  <si>
    <t>https://tda-horton-files-prod.s3.eu-central-1.amazonaws.com/TA/2020-12-09/9/f202012/ta_20201209_0_0_9.pdf?X-Amz-Algorithm=AWS4-HMAC-SHA256&amp;X-Amz-Date=20260218T153911Z&amp;X-Amz-SignedHeaders=host&amp;X-Amz-Expires=3599&amp;X-Amz-Credential=AKIA4HE6DDY6SAOQJ6SO%2F20260218%2Feu-central-1%2Fs3%2Faws4_request&amp;X-Amz-Signature=6d94d9e55bb28ea7f96830d8771be976f22b4be61387b9313b62df17e43d18ee</t>
  </si>
  <si>
    <t>Iran, Vorwurf der Propaganda gegen Führung im Iran</t>
  </si>
  <si>
    <t>Iran, angebliche P gegen den Staat</t>
  </si>
  <si>
    <t>https://tda-horton-files-prod.s3.eu-central-1.amazonaws.com/TA/2020-12-04/10/f202012/ta_20201204_0_0_10.pdf?X-Amz-Algorithm=AWS4-HMAC-SHA256&amp;X-Amz-Date=20260218T154041Z&amp;X-Amz-SignedHeaders=host&amp;X-Amz-Expires=3600&amp;X-Amz-Credential=AKIA4HE6DDY6SAOQJ6SO%2F20260218%2Feu-central-1%2Fs3%2Faws4_request&amp;X-Amz-Signature=a4c94a7a91c0d75dd292125a1499fc75a405d4f9159d78385098b242841d348f</t>
  </si>
  <si>
    <t>https://tda-horton-files-prod.s3.eu-central-1.amazonaws.com/TA/2020-12-03/5/f202012/ta_20201203_0_0_5.pdf?X-Amz-Algorithm=AWS4-HMAC-SHA256&amp;X-Amz-Date=20260218T154147Z&amp;X-Amz-SignedHeaders=host&amp;X-Amz-Expires=3599&amp;X-Amz-Credential=AKIA4HE6DDY6SAOQJ6SO%2F20260218%2Feu-central-1%2Fs3%2Faws4_request&amp;X-Amz-Signature=bee973f5d672069b3b5a56049d6fd6d1f4f4f26be882011da61649260e55d353</t>
  </si>
  <si>
    <t>aserbeidschanische P gegen Armenien</t>
  </si>
  <si>
    <t>https://tda-horton-files-prod.s3.eu-central-1.amazonaws.com/TA/2020-11-30/10/f202011/ta_20201130_0_0_10.pdf?X-Amz-Algorithm=AWS4-HMAC-SHA256&amp;X-Amz-Date=20260218T154334Z&amp;X-Amz-SignedHeaders=host&amp;X-Amz-Expires=3600&amp;X-Amz-Credential=AKIA4HE6DDY6SAOQJ6SO%2F20260218%2Feu-central-1%2Fs3%2Faws4_request&amp;X-Amz-Signature=9fff400a56317164b0a45d974933cde68cb6c535db7c06db719742663aced53f</t>
  </si>
  <si>
    <t>Propaganda-Forscherin (über rechte Medien in USA nach Trump-Niederlage)</t>
  </si>
  <si>
    <t>https://tda-horton-files-prod.s3.eu-central-1.amazonaws.com/TA/2020-11-26/16/f202011/ta_20201126_0_0_16.pdf?X-Amz-Algorithm=AWS4-HMAC-SHA256&amp;X-Amz-Date=20260218T154606Z&amp;X-Amz-SignedHeaders=host&amp;X-Amz-Expires=3600&amp;X-Amz-Credential=AKIA4HE6DDY6SAOQJ6SO%2F20260218%2Feu-central-1%2Fs3%2Faws4_request&amp;X-Amz-Signature=723373cef969530ca25edcabc076d9258362fac0672ecdf2db5c4f3dfc8e15e7</t>
  </si>
  <si>
    <t>Russische Zeitung als Propaganda</t>
  </si>
  <si>
    <t>https://tda-horton-files-prod.s3.eu-central-1.amazonaws.com/TA/2020-11-26/3/f202011/ta_20201126_0_0_3.pdf?X-Amz-Algorithm=AWS4-HMAC-SHA256&amp;X-Amz-Date=20260218T154801Z&amp;X-Amz-SignedHeaders=host&amp;X-Amz-Expires=3600&amp;X-Amz-Credential=AKIA4HE6DDY6SAOQJ6SO%2F20260218%2Feu-central-1%2Fs3%2Faws4_request&amp;X-Amz-Signature=965dffce8c5bb8eb9b05840d436fe4d47bdc07c85f018e89a272cc7adebf1c86</t>
  </si>
  <si>
    <t>djihadistische Propaganda (im Tessin)</t>
  </si>
  <si>
    <t>https://tda-horton-files-prod.s3.eu-central-1.amazonaws.com/TA/2020-11-24/4/f202011/ta_20201124_0_0_4.pdf?X-Amz-Algorithm=AWS4-HMAC-SHA256&amp;X-Amz-Date=20260218T155003Z&amp;X-Amz-SignedHeaders=host&amp;X-Amz-Expires=3599&amp;X-Amz-Credential=AKIA4HE6DDY6SAOQJ6SO%2F20260218%2Feu-central-1%2Fs3%2Faws4_request&amp;X-Amz-Signature=ad98f63ac207173793bfec3ede797c3ed1a60e95ba4699c2eb95a8d6d3390a1a</t>
  </si>
  <si>
    <t>djihad-Propaganda</t>
  </si>
  <si>
    <t>https://tda-horton-files-prod.s3.eu-central-1.amazonaws.com/TA/2020-11-23/2/f202011/ta_20201123_0_0_2.pdf?X-Amz-Algorithm=AWS4-HMAC-SHA256&amp;X-Amz-Date=20260218T155156Z&amp;X-Amz-SignedHeaders=host&amp;X-Amz-Expires=3599&amp;X-Amz-Credential=AKIA4HE6DDY6SAOQJ6SO%2F20260218%2Feu-central-1%2Fs3%2Faws4_request&amp;X-Amz-Signature=2f7299dbbe2e58122f6710802818bdc538bb9fd264a329ead99c789f9e72c398</t>
  </si>
  <si>
    <t>der rechte Propagandasender Fox</t>
  </si>
  <si>
    <t>https://tda-horton-files-prod.s3.eu-central-1.amazonaws.com/TA/2020-11-21/12/f202011/ta_20201121_0_0_12.pdf?X-Amz-Algorithm=AWS4-HMAC-SHA256&amp;X-Amz-Date=20260218T155247Z&amp;X-Amz-SignedHeaders=host&amp;X-Amz-Expires=3600&amp;X-Amz-Credential=AKIA4HE6DDY6SAOQJ6SO%2F20260218%2Feu-central-1%2Fs3%2Faws4_request&amp;X-Amz-Signature=d318eea40424d23c4123b7ee6650f8a20dcdb070b0670092745f4f66a092dd13</t>
  </si>
  <si>
    <t>https://www.srf.ch/play/tv/rundschau/video/russlands-propaganda---ehemalige-insiderin-packt-aus?urn=urn:srf:video:c274e12c-3c08-4e7f-b9f5-0f4045d79e70</t>
  </si>
  <si>
    <t>https://www.srf.ch/news/srf-faktenchecks/geschichte-der-fake-news-die-geschichte-von-desinformation-und-fake-news</t>
  </si>
  <si>
    <t>Allgemein/historisch</t>
  </si>
  <si>
    <t>https://www.srf.ch/news/schweiz/gegen-fake-news-und-propaganda-der-verteidigungsminister-sieht-die-medien-in-der-pflicht</t>
  </si>
  <si>
    <t>BR Pfister/Beispiele Russland</t>
  </si>
  <si>
    <t>https://www.srf.ch/news/srf-faktenchecks/globale-medien-im-wandel-wenn-informationen-ueberall-sind-und-vertrauen-schwindet</t>
  </si>
  <si>
    <t>allgemein, soziale Medien, online</t>
  </si>
  <si>
    <t>https://www.srf.ch/audio/ratgeber/wer-verbreitet-fake-news?id=AUDI20260127_RS_0015</t>
  </si>
  <si>
    <t>allgemein, online-Netzwerke, teils staatliche Akteure, politische Motive, Geldgier</t>
  </si>
  <si>
    <t>https://www.srf.ch/news/schweiz/fakt-oder-fake-desinformationskampagnen-in-der-schweiz-nehmen-zu</t>
  </si>
  <si>
    <t>allgemein, Beispiel Russland</t>
  </si>
  <si>
    <t>allgemein</t>
  </si>
  <si>
    <t>https://www.srf.ch/news/international/mit-panzern-und-propaganda-wer-haelt-im-ukraine-krieg-laenger-durch</t>
  </si>
  <si>
    <t>Russland (und Ukraine)</t>
  </si>
  <si>
    <t>https://www.srf.ch/news/schweiz/kritik-an-ausstellung-chinesische-propaganda-im-luzerner-verkehrshaus</t>
  </si>
  <si>
    <t>Russland soll in westlichen Grossstädten Demonstrationen inszeniert oder unterwandert haben – dies zu Propagandazwecken. Das legen Dokumente nahe, die aus dem russischen Sicherheitsapparat stammen sollen. Diese liegen mehreren internationalen Medien vor, darunter der «Süddeutschen Zeitung», der ARD-Tagesschau und der französischen Zeitung «Le Monde».</t>
  </si>
  <si>
    <t>https://www.srf.ch/news/international/langer-arm-des-kremls-so-unterwandert-moskau-demos-im-westen</t>
  </si>
  <si>
    <t>https://www.srf.ch/kultur/literatur/polit-psychogramm-der-magier-im-kreml-die-stimme-in-putins-kopf</t>
  </si>
  <si>
    <t>https://www.srf.ch/kultur/gesellschaft-religion/verschwoerungsmythen-der-teufel-mitten-unter-uns</t>
  </si>
  <si>
    <t>https://www.srf.ch/kultur/gesellschaft-religion/geheimes-tagebuch-als-buch-als-der-student-kennedy-den-faschismus-hautnah-erlebte</t>
  </si>
  <si>
    <t>https://www.srf.ch/news/schweiz/wirtschaft-politik-forschung-chinas-vielfaeltige-einflussnahme-in-der-schweiz</t>
  </si>
  <si>
    <t>https://www.srf.ch/kultur/musik/musik-und-politik-die-politik-soll-von-beethoven-die-finger-lassen</t>
  </si>
  <si>
    <t>Rechtspopulisten Frankreich / Hitler</t>
  </si>
  <si>
    <t>https://www.srf.ch/news/schweiz/sicherheitspolitischer-bericht-vbs-die-neuen-bedrohungen-sind-fake-news-und-cyberangriffe</t>
  </si>
  <si>
    <t xml:space="preserve"> (Ränder von Europa, indirekt: Russland) Cyberattacken, staatlich gesteuerte Desinformation</t>
  </si>
  <si>
    <t>https://www.srf.ch/kultur/literatur/china-propaganda-bei-thalia-china-experte-man-kann-von-einem-propaganda-regal-sprechen</t>
  </si>
  <si>
    <t>Islamischer Zentralrat,  Schweiz, Terrorpropaganda Al Kaida</t>
  </si>
  <si>
    <t>Nazideutschland</t>
  </si>
  <si>
    <t>https://www.srf.ch/news/panorama/frauen-des-nationalsozialismus-eva-braun-war-mehr-als-nur-hitlers-geliebte</t>
  </si>
  <si>
    <t>https://www.srf.ch/news/schweiz/fall-wird-neu-aufgerollt-mitglieder-des-islamischen-zentralrats-muessen-erneut-vor-gericht</t>
  </si>
  <si>
    <t>Trump/Russland, Brexit</t>
  </si>
  <si>
    <t>https://www.srf.ch/play/tv/sternstunde-philosophie/video/brittany-kaiser-rezepte-gegen-die-drohende-daten-diktatur?urn=urn:srf:video:34870502-da75-4fc2-9705-ee24b1897538</t>
  </si>
  <si>
    <t>https://www.srf.ch/news/international/frauen-in-nordkorea-stets-zu-diensten</t>
  </si>
  <si>
    <t>https://www.srf.ch/news/international/nordkoreas-diktator-abgetaucht-wo-ist-kim-jong-un</t>
  </si>
  <si>
    <t>https://www.srf.ch/news/international/aerger-ueber-flugblattaktion-nordkorea-sprengt-verbindungsbuero-an-der-grenze</t>
  </si>
  <si>
    <t>Migration, Propaganda im  Sprachunterricht, Türkei</t>
  </si>
  <si>
    <t>https://www.srf.ch/news/sprachunterricht-fuer-kinder-schluss-mit-einfluss-der-heimatlaender</t>
  </si>
  <si>
    <t>Link/Datum</t>
  </si>
  <si>
    <t>Thema</t>
  </si>
  <si>
    <t>Westen, neonazi</t>
  </si>
  <si>
    <t>Westen, historisch</t>
  </si>
  <si>
    <t>Westen</t>
  </si>
  <si>
    <t>Westen, liberale Parteien</t>
  </si>
  <si>
    <t>Westen, populistische/rechte Parteien</t>
  </si>
  <si>
    <t>Westen, nichtliberale Länder</t>
  </si>
  <si>
    <t>Indirekt/Vorwürfe</t>
  </si>
  <si>
    <t>Allgemein/nicht konkret</t>
  </si>
  <si>
    <t>Beide Seiten/unparteiisch</t>
  </si>
  <si>
    <t>Beide Seiten/parteiisch</t>
  </si>
  <si>
    <t>Nichtwesten, historisch</t>
  </si>
  <si>
    <t>Nichtwesten, andere Länder</t>
  </si>
  <si>
    <t>angebliche P. andere als liberaler Westen</t>
  </si>
  <si>
    <t>angebliche P. des (liberalen) Westens</t>
  </si>
  <si>
    <t>Westen, prorussisch</t>
  </si>
  <si>
    <t>https://zeitungsarchiv.nzz.ch/read/2921095/2921095/2025-12-28/8</t>
  </si>
  <si>
    <t>Nichtwestlich, antiisraelisch</t>
  </si>
  <si>
    <t>Westen, antiisraelisch</t>
  </si>
  <si>
    <t>Kriminelle/unpolitisch</t>
  </si>
  <si>
    <t>Nichtwesten, antiwestlich</t>
  </si>
  <si>
    <t>Alle</t>
  </si>
  <si>
    <t>.</t>
  </si>
  <si>
    <t>total bis 12.2.26:</t>
  </si>
  <si>
    <t>Zu links, zu teuer? Deutschland streitet über ARD und ZDF</t>
  </si>
  <si>
    <t>In dieser «Landbeiz» landet niemand per Zufall</t>
  </si>
  <si>
    <t>https://tda-horton-files-prod.s3.eu-central-1.amazonaws.com/TA/2026-02-12/10/f202602/ta_20260212_0_0_10.pdf?X-Amz-Algorithm=AWS4-HMAC-SHA256&amp;X-Amz-Date=20260219T115003Z&amp;X-Amz-SignedHeaders=host&amp;X-Amz-Expires=3600&amp;X-Amz-Credential=AKIA4HE6DDY6SAOQJ6SO%2F20260219%2Feu-central-1%2Fs3%2Faws4_request&amp;X-Amz-Signature=cc7d02b0d3421cd84e57d969cb20091e28b2259ade9011148b1f02e6576a4caf</t>
  </si>
  <si>
    <t>Propagandavorwurf AfD an ARD und ZDF</t>
  </si>
  <si>
    <t>https://tda-horton-files-prod.s3.eu-central-1.amazonaws.com/TA/2026-02-10/23/f202602/ta_20260210_0_0_23.pdf?X-Amz-Algorithm=AWS4-HMAC-SHA256&amp;X-Amz-Date=20260219T115215Z&amp;X-Amz-SignedHeaders=host&amp;X-Amz-Expires=3599&amp;X-Amz-Credential=AKIA4HE6DDY6SAOQJ6SO%2F20260219%2Feu-central-1%2Fs3%2Faws4_request&amp;X-Amz-Signature=846c8b0838641778f1a3f2739d814db90a730c57881118609d0a6e57f2e2d532</t>
  </si>
  <si>
    <t>unpolitisch</t>
  </si>
  <si>
    <t>Mund-zu-Mund-Propaganda</t>
  </si>
  <si>
    <t>Bis 12.2.2026</t>
  </si>
  <si>
    <t>Nw, andere Länder</t>
  </si>
  <si>
    <t>Nw, antiisraelisch</t>
  </si>
  <si>
    <t>Nw, antiwestlich</t>
  </si>
  <si>
    <t>Nw, historisch</t>
  </si>
  <si>
    <t>angebl. P. andere als liberaler Westen</t>
  </si>
  <si>
    <t>angebl. P. des (liberalen) Westens</t>
  </si>
  <si>
    <t>https://www.srf.ch/news/international/repression-im-iran-uns-bluten-die-herzen-iran-nach-der-blutigen-repression</t>
  </si>
  <si>
    <t>https://zeitungsarchiv.nzz.ch/read/2922723/2922723/2026-02-10/18</t>
  </si>
  <si>
    <t>"war weder Propagandakunst für Katar noch…"</t>
  </si>
  <si>
    <t>https://zeitungsarchiv.nzz.ch/read/2922759/2922759/2026-02-11/2</t>
  </si>
  <si>
    <t>Mund-zu-mund-Propaganda</t>
  </si>
  <si>
    <t>Film über Satanische Rituale (wird von Marko Kovic als Propaganda bezeichnet)</t>
  </si>
  <si>
    <t>Tagesanzeiger</t>
  </si>
  <si>
    <t>Total</t>
  </si>
  <si>
    <t>antiisraelisch (westliche/allgemein)</t>
  </si>
  <si>
    <t>Summe</t>
  </si>
  <si>
    <t>(s. Link)</t>
  </si>
  <si>
    <t>Bem.</t>
  </si>
  <si>
    <t>Allgemein</t>
  </si>
  <si>
    <t>Beide Seiten</t>
  </si>
  <si>
    <t>Nichtwesten, antiisraelisch</t>
  </si>
  <si>
    <t>Indirekt, angebl. P. des (liberalen) Westens</t>
  </si>
  <si>
    <t>Indirekt angebl. P. andere als liberaler Westen</t>
  </si>
  <si>
    <t>Prozent</t>
  </si>
  <si>
    <t>Anzahl</t>
  </si>
  <si>
    <t>Westen, andere Akteure</t>
  </si>
  <si>
    <t>Beide Seiten (parteiisch oder unparteiisch)</t>
  </si>
  <si>
    <t>Allgemein (unkonkret oder unpolitisch)</t>
  </si>
  <si>
    <t>Westen, "liberale" Akteure</t>
  </si>
  <si>
    <t>Nichtwesten (nicht mit USA auf Linie)</t>
  </si>
  <si>
    <t>Indirekt/Vorwürfe (angebliche P.)</t>
  </si>
  <si>
    <t>Nichtwesten (nicht auf Linie mit USA)</t>
  </si>
  <si>
    <t>Westen, liberale Akteure</t>
  </si>
  <si>
    <t>Felix Schläpfer 26.10.2026</t>
  </si>
  <si>
    <t>Schläpfer, F. (2026). Qualität der Nachrichtenmedien und Medienbeobachtung in der Schweiz: eine explorative Analyse. Zenodo. https://doi.org/10.5281/zenodo.19948450</t>
  </si>
  <si>
    <t>Loaded Language, Pilot study</t>
  </si>
  <si>
    <t>Analysis and data</t>
  </si>
  <si>
    <t>https://doi.org/10.5281/zenodo.19948450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</si>
</sst>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rgb="FFFF0000"/>
      <name val="Aptos Narrow"/>
      <family val="2"/>
      <scheme val="minor"/>
    </font>
    <font>
      <u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0" fontId="1" fillId="0" borderId="0" xfId="1"/>
    <xf numFmtId="0" fontId="2" fillId="0" borderId="0" xfId="0" applyFont="1"/>
    <xf numFmtId="1" fontId="0" fillId="0" borderId="0" xfId="0" applyNumberFormat="1"/>
    <xf numFmtId="0" fontId="3" fillId="0" borderId="0" xfId="0" applyFont="1"/>
    <xf numFmtId="0" fontId="4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0" fillId="0" borderId="0" xfId="0" applyFont="1"/>
    <xf numFmtId="0" fontId="5" fillId="0" borderId="0" xfId="1" applyFont="1"/>
    <xf numFmtId="0" fontId="3" fillId="0" borderId="0" xfId="0" applyFont="1" applyAlignment="1">
      <alignment horizontal="center"/>
    </xf>
    <xf numFmtId="0" fontId="5" fillId="0" borderId="0" xfId="1" applyFont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elix Schläpfer" id="{28FA219A-1BCB-2F49-87B6-F40C5029FD46}" userId="879ecb0efa95f6d3" providerId="Windows Live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D14" dT="2026-02-09T09:44:37.29" personId="{28FA219A-1BCB-2F49-87B6-F40C5029FD46}" id="{C6C289F6-FED1-B544-9D2E-09C745FA6A6D}">
    <text>«Dass
Trump die Angriffe für seine Propaganda
nutzt, ist bedauerlich, aber nicht unerwartet
», sagt Victor Adetula, Professor für
internationale Beziehungen an der nigerianischen
Universität Jos.</text>
  </threadedComment>
  <threadedComment ref="AD41" dT="2026-02-09T10:22:30.83" personId="{28FA219A-1BCB-2F49-87B6-F40C5029FD46}" id="{31CD3344-61AE-2849-A81A-FF58AEB2092C}">
    <text>Auf dem Höhepunkt
des Stalin-Terrors wurde er unter
dem absurden Vorwurf der konterrevolutionären
Propaganda verhaftet.</text>
  </threadedComment>
  <threadedComment ref="AD49" dT="2026-02-09T10:31:22.58" personId="{28FA219A-1BCB-2F49-87B6-F40C5029FD46}" id="{43240E94-6F99-9646-A184-5F9C45A301AB}">
    <text>Wie kann denn dieses Spannungsfeld
zwischen erwünschter aktiver Informa-
tionspolitik und unerwünschter Propa-
ganda aufgelöst werden?
Piffaretti: Propaganda ist als Kommuni-
kationsform darauf ausgelegt, die Geis-
teshaltung der Bevölkerung zu beein-
flussen. Erweckt ein Staat bei einer auf-
geklärten Bevölkerung den Eindruck,
dass er dies versucht, läuft man Ge-
fahr, das Gehör der Menschen zu ver-
lieren. Zudem bietet er Kritikern und
Verschwörungstheoretikern eine An-
griffsfläche. Bei einer offenen Behör-
deninformation geht es hingegen da-
rum, die Leute zu informieren, wäh-
rend die Meinungsbildung dem Ein-
zelnen überlassen wird. Während der
Pandemie führte der Bund regelmäs-
sige Points de presse mit Experten aus
der Verwaltung, den Kantonen und der
Wissenschaft. Der Bundesrat stellte
sich nach jedem Entscheid den Fragen
der akkreditierten Bundeshausjourna-
listen.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281/zenodo.19948450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rf.ch/news/international/repression-im-iran-uns-bluten-die-herzen-iran-nach-der-blutigen-repression" TargetMode="External"/><Relationship Id="rId3" Type="http://schemas.openxmlformats.org/officeDocument/2006/relationships/hyperlink" Target="https://www.srf.ch/audio/tagesgespraech/susanne-brunner-david-nauer-propaganda-im-krieg?id=82842604-c7e7-4a34-ad2f-a98deb304356" TargetMode="External"/><Relationship Id="rId7" Type="http://schemas.openxmlformats.org/officeDocument/2006/relationships/hyperlink" Target="https://www.srf.ch/play/tv/sternstunde-philosophie/video/brittany-kaiser-rezepte-gegen-die-drohende-daten-diktatur?urn=urn:srf:video:34870502-da75-4fc2-9705-ee24b1897538" TargetMode="External"/><Relationship Id="rId2" Type="http://schemas.openxmlformats.org/officeDocument/2006/relationships/hyperlink" Target="https://www.srf.ch/play/tv/bleisch--bossart/video/deep-fake-und-propaganda-wahrheit-in-krisenzeiten?urn=urn:srf:video:ca4d8ab3-fa2d-420d-b308-c4e0db9f774c" TargetMode="External"/><Relationship Id="rId1" Type="http://schemas.openxmlformats.org/officeDocument/2006/relationships/hyperlink" Target="https://www.srf.ch/radio-srf-1/mundart/ungenaue-woerter-sind-sie-ein-sprach-tuepflischiisser" TargetMode="External"/><Relationship Id="rId6" Type="http://schemas.openxmlformats.org/officeDocument/2006/relationships/hyperlink" Target="https://www.srf.ch/play/tv/rundschau/video/russlands-propaganda---ehemalige-insiderin-packt-aus?urn=urn:srf:video:c274e12c-3c08-4e7f-b9f5-0f4045d79e70" TargetMode="External"/><Relationship Id="rId5" Type="http://schemas.openxmlformats.org/officeDocument/2006/relationships/hyperlink" Target="https://www.srf.ch/kultur/gesellschaft-religion/bilder-im-ukraine-krieg-ist-das-schon-propaganda" TargetMode="External"/><Relationship Id="rId10" Type="http://schemas.openxmlformats.org/officeDocument/2006/relationships/hyperlink" Target="https://www.srf.ch/play/tv/rundschau/video/die-rolle-der-medien-propaganda-im-nahost?urn=urn:srf:video:9b85c73d-438a-4eef-a810-ca77761b5acf" TargetMode="External"/><Relationship Id="rId4" Type="http://schemas.openxmlformats.org/officeDocument/2006/relationships/hyperlink" Target="https://www.srf.ch/news/international/desinformation-im-internet-propaganda-schlacht-um-die-ukraine" TargetMode="External"/><Relationship Id="rId9" Type="http://schemas.openxmlformats.org/officeDocument/2006/relationships/hyperlink" Target="https://www.srf.ch/news/srf-faktenchecks/globale-medien-im-wandel-wenn-informationen-ueberall-sind-und-vertrauen-schwinde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da-horton-files-prod.s3.eu-central-1.amazonaws.com/TA/2022-12-15/26/f202212/ta_20221215_0_0_26.pdf?X-Amz-Algorithm=AWS4-HMAC-SHA256&amp;X-Amz-Date=20260218T145838Z&amp;X-Amz-SignedHeaders=host&amp;X-Amz-Expires=3599&amp;X-Amz-Credential=AKIA4HE6DDY6SAOQJ6SO%2F20260218%2Feu-central-1%2Fs3%2Faws4_request&amp;X-Amz-Signature=0e4797d025490bbcb47b8e6d110f61d46b62ff59ff903e1cfeb7af51bea804c9" TargetMode="External"/><Relationship Id="rId2" Type="http://schemas.openxmlformats.org/officeDocument/2006/relationships/hyperlink" Target="https://tda-horton-files-prod.s3.eu-central-1.amazonaws.com/TA/2024-12-21/4/f202412/ta_20241221_0_0_4.pdf?X-Amz-Algorithm=AWS4-HMAC-SHA256&amp;X-Amz-Date=20260218T134600Z&amp;X-Amz-SignedHeaders=host&amp;X-Amz-Expires=3600&amp;X-Amz-Credential=AKIA4HE6DDY6SAOQJ6SO%2F20260218%2Feu-central-1%2Fs3%2Faws4_request&amp;X-Amz-Signature=39b962b7e4fa2847d5f5e344ecdbae40cc6c9abba6b43dec213b563323a2899f" TargetMode="External"/><Relationship Id="rId1" Type="http://schemas.openxmlformats.org/officeDocument/2006/relationships/hyperlink" Target="https://tda-horton-files-prod.s3.eu-central-1.amazonaws.com/TA/2025-12-29/9/f202512/ta_20251229_0_0_9.pdf?X-Amz-Algorithm=AWS4-HMAC-SHA256&amp;X-Amz-Date=20260218T132359Z&amp;X-Amz-SignedHeaders=host&amp;X-Amz-Expires=3600&amp;X-Amz-Credential=AKIA4HE6DDY6SAOQJ6SO%2F20260218%2Feu-central-1%2Fs3%2Faws4_request&amp;X-Amz-Signature=116e0e5760671398737d84a679e6b3f9b32cb07c3aed8c0337a2609e56e4887" TargetMode="External"/><Relationship Id="rId4" Type="http://schemas.openxmlformats.org/officeDocument/2006/relationships/hyperlink" Target="https://tda-horton-files-prod.s3.eu-central-1.amazonaws.com/TA/2022-12-21/7/f202212/ta_20221221_0_0_7.pdf?X-Amz-Algorithm=AWS4-HMAC-SHA256&amp;X-Amz-Date=20260218T144820Z&amp;X-Amz-SignedHeaders=host&amp;X-Amz-Expires=3600&amp;X-Amz-Credential=AKIA4HE6DDY6SAOQJ6SO%2F20260218%2Feu-central-1%2Fs3%2Faws4_request&amp;X-Amz-Signature=ab83985b2762cdf621bb4a2f7b41ccb2d4e03b249c04c536efd376a30ab65f8d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zeitungsarchiv.nzz.ch/read/2921095/2921095/2025-12-28/8" TargetMode="External"/><Relationship Id="rId13" Type="http://schemas.openxmlformats.org/officeDocument/2006/relationships/hyperlink" Target="https://zeitungsarchiv.nzz.ch/read/2855815/2855815/2023-12-20/12" TargetMode="External"/><Relationship Id="rId18" Type="http://schemas.openxmlformats.org/officeDocument/2006/relationships/hyperlink" Target="https://zeitungsarchiv.nzz.ch/read/1435106/1435106/2020-12-21/29" TargetMode="External"/><Relationship Id="rId3" Type="http://schemas.openxmlformats.org/officeDocument/2006/relationships/hyperlink" Target="https://zeitungsarchiv.nzz.ch/read/2922107/2922107/2025-12-23/19" TargetMode="External"/><Relationship Id="rId21" Type="http://schemas.microsoft.com/office/2017/10/relationships/threadedComment" Target="../threadedComments/threadedComment1.xml"/><Relationship Id="rId7" Type="http://schemas.openxmlformats.org/officeDocument/2006/relationships/hyperlink" Target="https://zeitungsarchiv.nzz.ch/read/2921095/2921095/2025-12-28/24" TargetMode="External"/><Relationship Id="rId12" Type="http://schemas.openxmlformats.org/officeDocument/2006/relationships/hyperlink" Target="https://zeitungsarchiv.nzz.ch/read/2856139/2856139/2023-12-21/7" TargetMode="External"/><Relationship Id="rId17" Type="http://schemas.openxmlformats.org/officeDocument/2006/relationships/hyperlink" Target="https://zeitungsarchiv.nzz.ch/read/2894849/2894849/2024-12-23/18" TargetMode="External"/><Relationship Id="rId2" Type="http://schemas.openxmlformats.org/officeDocument/2006/relationships/hyperlink" Target="https://zeitungsarchiv.nzz.ch/read/2921095/2921095/2025-12-28/53" TargetMode="External"/><Relationship Id="rId16" Type="http://schemas.openxmlformats.org/officeDocument/2006/relationships/hyperlink" Target="https://zeitungsarchiv.nzz.ch/read/2694031/2694031/2022-12-24/64" TargetMode="External"/><Relationship Id="rId20" Type="http://schemas.openxmlformats.org/officeDocument/2006/relationships/comments" Target="../comments1.xml"/><Relationship Id="rId1" Type="http://schemas.openxmlformats.org/officeDocument/2006/relationships/hyperlink" Target="https://zeitungsarchiv.nzz.ch/read/2922625/2922625/2026-02-05/19" TargetMode="External"/><Relationship Id="rId6" Type="http://schemas.openxmlformats.org/officeDocument/2006/relationships/hyperlink" Target="https://zeitungsarchiv.nzz.ch/read/2921955/2921955/2025-12-27/33" TargetMode="External"/><Relationship Id="rId11" Type="http://schemas.openxmlformats.org/officeDocument/2006/relationships/hyperlink" Target="https://zeitungsarchiv.nzz.ch/read/2856169/2856169/2023-12-29/2" TargetMode="External"/><Relationship Id="rId5" Type="http://schemas.openxmlformats.org/officeDocument/2006/relationships/hyperlink" Target="https://zeitungsarchiv.nzz.ch/read/2693947/2693947/2022-12-22/19" TargetMode="External"/><Relationship Id="rId15" Type="http://schemas.openxmlformats.org/officeDocument/2006/relationships/hyperlink" Target="https://zeitungsarchiv.nzz.ch/read/2922759/2922759/2026-02-11/2" TargetMode="External"/><Relationship Id="rId10" Type="http://schemas.openxmlformats.org/officeDocument/2006/relationships/hyperlink" Target="https://zeitungsarchiv.nzz.ch/read/2895221/2895221/2024-12-28/19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https://zeitungsarchiv.nzz.ch/read/2895209/2895209/2024-12-30/3" TargetMode="External"/><Relationship Id="rId9" Type="http://schemas.openxmlformats.org/officeDocument/2006/relationships/hyperlink" Target="https://zeitungsarchiv.nzz.ch/read/2921879/2921879/2025-12-21/56" TargetMode="External"/><Relationship Id="rId14" Type="http://schemas.openxmlformats.org/officeDocument/2006/relationships/hyperlink" Target="https://zeitungsarchiv.nzz.ch/read/1549727/1549727/2021-12-22/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091D0-25E2-874E-BB1D-C0CB0E8256AC}">
  <dimension ref="A1:A7"/>
  <sheetViews>
    <sheetView workbookViewId="0">
      <selection activeCell="B10" sqref="B10"/>
    </sheetView>
  </sheetViews>
  <sheetFormatPr baseColWidth="10" defaultRowHeight="16" x14ac:dyDescent="0.2"/>
  <cols>
    <col min="1" max="1" width="10.6640625" customWidth="1"/>
  </cols>
  <sheetData>
    <row r="1" spans="1:1" x14ac:dyDescent="0.2">
      <c r="A1" s="5" t="s">
        <v>497</v>
      </c>
    </row>
    <row r="2" spans="1:1" x14ac:dyDescent="0.2">
      <c r="A2" s="5" t="s">
        <v>498</v>
      </c>
    </row>
    <row r="4" spans="1:1" x14ac:dyDescent="0.2">
      <c r="A4" t="s">
        <v>496</v>
      </c>
    </row>
    <row r="5" spans="1:1" x14ac:dyDescent="0.2">
      <c r="A5" s="2" t="s">
        <v>499</v>
      </c>
    </row>
    <row r="7" spans="1:1" x14ac:dyDescent="0.2">
      <c r="A7" t="s">
        <v>495</v>
      </c>
    </row>
  </sheetData>
  <hyperlinks>
    <hyperlink ref="A5" r:id="rId1" xr:uid="{8DB4ED6E-D00A-294B-8AE5-35A525712577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BC875-8CB7-4546-B3D7-BC722ADD2E0E}">
  <dimension ref="A1:Y43"/>
  <sheetViews>
    <sheetView workbookViewId="0">
      <selection activeCell="B45" sqref="B45"/>
    </sheetView>
  </sheetViews>
  <sheetFormatPr baseColWidth="10" defaultRowHeight="16" x14ac:dyDescent="0.2"/>
  <cols>
    <col min="1" max="1" width="36.33203125" customWidth="1"/>
    <col min="2" max="2" width="39.6640625" customWidth="1"/>
  </cols>
  <sheetData>
    <row r="1" spans="1:25" x14ac:dyDescent="0.2">
      <c r="Y1" t="s">
        <v>475</v>
      </c>
    </row>
    <row r="2" spans="1:25" x14ac:dyDescent="0.2">
      <c r="C2" t="str">
        <f>SRF!D2</f>
        <v>Allgemein/nicht konkret</v>
      </c>
      <c r="D2" t="str">
        <f>SRF!E2</f>
        <v>unpolitisch</v>
      </c>
      <c r="E2" t="str">
        <f>SRF!F2</f>
        <v>Beide Seiten/unparteiisch</v>
      </c>
      <c r="F2" t="str">
        <f>SRF!G2</f>
        <v>Beide Seiten/parteiisch</v>
      </c>
      <c r="G2" t="str">
        <f>SRF!H2</f>
        <v>Westen, liberale Akteure</v>
      </c>
      <c r="H2" t="str">
        <f>SRF!I2</f>
        <v>Westen, populistische/rechte Parteien</v>
      </c>
      <c r="I2" t="str">
        <f>SRF!J2</f>
        <v>Westen, prorussisch</v>
      </c>
      <c r="J2" t="str">
        <f>SRF!K2</f>
        <v>Westen, antiisraelisch</v>
      </c>
      <c r="K2" t="str">
        <f>SRF!L2</f>
        <v>Westen, neonazi</v>
      </c>
      <c r="L2" t="str">
        <f>SRF!M2</f>
        <v>Westen, nichtliberale Länder</v>
      </c>
      <c r="M2" t="str">
        <f>SRF!N2</f>
        <v>Westen, historisch</v>
      </c>
      <c r="N2" t="str">
        <f>SRF!O2</f>
        <v>Russland</v>
      </c>
      <c r="O2" t="str">
        <f>SRF!P2</f>
        <v>China</v>
      </c>
      <c r="P2" t="str">
        <f>SRF!Q2</f>
        <v>Nordkorea</v>
      </c>
      <c r="Q2" t="str">
        <f>SRF!R2</f>
        <v>Iran</v>
      </c>
      <c r="R2" t="str">
        <f>SRF!S2</f>
        <v>Nw, andere Länder</v>
      </c>
      <c r="S2" t="str">
        <f>SRF!T2</f>
        <v>Nw, antiisraelisch</v>
      </c>
      <c r="T2" t="str">
        <f>SRF!U2</f>
        <v>Nw, antiwestlich</v>
      </c>
      <c r="U2" t="str">
        <f>SRF!V2</f>
        <v>Nw, historisch</v>
      </c>
      <c r="V2" t="str">
        <f>SRF!W2</f>
        <v>Indirekt/Vorwürfe</v>
      </c>
      <c r="W2" t="str">
        <f>SRF!X2</f>
        <v>angebl. P. des (liberalen) Westens</v>
      </c>
      <c r="X2" t="str">
        <f>SRF!Y2</f>
        <v>angebl. P. andere als liberaler Westen</v>
      </c>
      <c r="Y2" t="s">
        <v>452</v>
      </c>
    </row>
    <row r="3" spans="1:25" x14ac:dyDescent="0.2">
      <c r="B3" t="s">
        <v>128</v>
      </c>
      <c r="C3">
        <f>SRF!D3</f>
        <v>6</v>
      </c>
      <c r="D3">
        <f>SRF!E3</f>
        <v>2</v>
      </c>
      <c r="E3">
        <f>SRF!F3</f>
        <v>2</v>
      </c>
      <c r="F3">
        <f>SRF!G3</f>
        <v>2</v>
      </c>
      <c r="G3">
        <f>SRF!H3</f>
        <v>0</v>
      </c>
      <c r="H3">
        <f>SRF!I3</f>
        <v>3</v>
      </c>
      <c r="I3">
        <f>SRF!J3</f>
        <v>1</v>
      </c>
      <c r="J3">
        <f>SRF!K3</f>
        <v>0</v>
      </c>
      <c r="K3">
        <f>SRF!L3</f>
        <v>0</v>
      </c>
      <c r="L3">
        <f>SRF!M3</f>
        <v>0</v>
      </c>
      <c r="M3">
        <f>SRF!N3</f>
        <v>7</v>
      </c>
      <c r="N3">
        <f>SRF!O3</f>
        <v>25</v>
      </c>
      <c r="O3">
        <f>SRF!P3</f>
        <v>9</v>
      </c>
      <c r="P3">
        <f>SRF!Q3</f>
        <v>5</v>
      </c>
      <c r="Q3">
        <f>SRF!R3</f>
        <v>1</v>
      </c>
      <c r="R3">
        <f>SRF!S3</f>
        <v>3</v>
      </c>
      <c r="S3">
        <f>SRF!T3</f>
        <v>0</v>
      </c>
      <c r="T3">
        <f>SRF!U3</f>
        <v>3</v>
      </c>
      <c r="U3">
        <f>SRF!V3</f>
        <v>0</v>
      </c>
      <c r="V3">
        <f>SRF!W3</f>
        <v>0</v>
      </c>
      <c r="W3">
        <f>SRF!X3</f>
        <v>0</v>
      </c>
      <c r="X3">
        <f>SRF!Y3</f>
        <v>1</v>
      </c>
      <c r="Y3">
        <f>SUM(C3:X3)</f>
        <v>70</v>
      </c>
    </row>
    <row r="4" spans="1:25" x14ac:dyDescent="0.2">
      <c r="B4" t="s">
        <v>474</v>
      </c>
      <c r="C4">
        <f>TA!D3</f>
        <v>1</v>
      </c>
      <c r="D4">
        <f>TA!E3</f>
        <v>3</v>
      </c>
      <c r="E4">
        <f>TA!F3</f>
        <v>1</v>
      </c>
      <c r="F4">
        <f>TA!G3</f>
        <v>0</v>
      </c>
      <c r="G4">
        <f>TA!H3</f>
        <v>0</v>
      </c>
      <c r="H4">
        <f>TA!I3</f>
        <v>0</v>
      </c>
      <c r="I4">
        <f>TA!J3</f>
        <v>9</v>
      </c>
      <c r="J4">
        <f>TA!K3</f>
        <v>2</v>
      </c>
      <c r="K4">
        <f>TA!L3</f>
        <v>0</v>
      </c>
      <c r="L4">
        <f>TA!M3</f>
        <v>1</v>
      </c>
      <c r="M4">
        <f>TA!N3</f>
        <v>0</v>
      </c>
      <c r="N4">
        <f>TA!O3</f>
        <v>2</v>
      </c>
      <c r="O4">
        <f>TA!P3</f>
        <v>18</v>
      </c>
      <c r="P4">
        <f>TA!Q3</f>
        <v>6</v>
      </c>
      <c r="Q4">
        <f>TA!R3</f>
        <v>3</v>
      </c>
      <c r="R4">
        <f>TA!S3</f>
        <v>3</v>
      </c>
      <c r="S4">
        <f>TA!T3</f>
        <v>6</v>
      </c>
      <c r="T4">
        <f>TA!U3</f>
        <v>4</v>
      </c>
      <c r="U4">
        <f>TA!V3</f>
        <v>0</v>
      </c>
      <c r="V4">
        <f>TA!W3</f>
        <v>1</v>
      </c>
      <c r="W4">
        <f>TA!X3</f>
        <v>8</v>
      </c>
      <c r="X4">
        <f>TA!Y3</f>
        <v>2</v>
      </c>
      <c r="Y4">
        <f t="shared" ref="Y4:Y5" si="0">SUM(C4:X4)</f>
        <v>70</v>
      </c>
    </row>
    <row r="5" spans="1:25" x14ac:dyDescent="0.2">
      <c r="B5" t="s">
        <v>1</v>
      </c>
      <c r="C5">
        <f>NZZ!D3</f>
        <v>1</v>
      </c>
      <c r="D5">
        <f>NZZ!E3</f>
        <v>1</v>
      </c>
      <c r="E5">
        <f>NZZ!F3</f>
        <v>0</v>
      </c>
      <c r="F5">
        <f>NZZ!G3</f>
        <v>2</v>
      </c>
      <c r="G5">
        <f>NZZ!H3</f>
        <v>2</v>
      </c>
      <c r="H5">
        <f>NZZ!I3</f>
        <v>7</v>
      </c>
      <c r="I5">
        <f>NZZ!J3</f>
        <v>3</v>
      </c>
      <c r="J5">
        <f>NZZ!K3</f>
        <v>2</v>
      </c>
      <c r="K5">
        <f>NZZ!L3</f>
        <v>2</v>
      </c>
      <c r="L5">
        <f>NZZ!M3</f>
        <v>2</v>
      </c>
      <c r="M5">
        <f>NZZ!N3</f>
        <v>6</v>
      </c>
      <c r="N5">
        <f>NZZ!O3</f>
        <v>20</v>
      </c>
      <c r="O5">
        <f>NZZ!P3</f>
        <v>7</v>
      </c>
      <c r="P5">
        <f>NZZ!Q3</f>
        <v>1</v>
      </c>
      <c r="Q5">
        <f>NZZ!R3</f>
        <v>2</v>
      </c>
      <c r="R5">
        <f>NZZ!S3</f>
        <v>1</v>
      </c>
      <c r="S5">
        <f>NZZ!T3</f>
        <v>2</v>
      </c>
      <c r="T5">
        <f>NZZ!U3</f>
        <v>2</v>
      </c>
      <c r="U5">
        <f>NZZ!V3</f>
        <v>1</v>
      </c>
      <c r="V5">
        <f>NZZ!W3</f>
        <v>0</v>
      </c>
      <c r="W5">
        <f>NZZ!X3</f>
        <v>5</v>
      </c>
      <c r="X5">
        <f>NZZ!Y3</f>
        <v>1</v>
      </c>
      <c r="Y5">
        <f t="shared" si="0"/>
        <v>70</v>
      </c>
    </row>
    <row r="8" spans="1:25" x14ac:dyDescent="0.2">
      <c r="C8" t="s">
        <v>486</v>
      </c>
      <c r="H8" t="s">
        <v>485</v>
      </c>
    </row>
    <row r="9" spans="1:25" x14ac:dyDescent="0.2">
      <c r="C9" t="s">
        <v>128</v>
      </c>
      <c r="D9" t="s">
        <v>474</v>
      </c>
      <c r="E9" t="s">
        <v>1</v>
      </c>
      <c r="F9" t="s">
        <v>477</v>
      </c>
      <c r="H9" t="s">
        <v>128</v>
      </c>
      <c r="I9" t="s">
        <v>474</v>
      </c>
      <c r="J9" t="s">
        <v>1</v>
      </c>
      <c r="K9" t="s">
        <v>477</v>
      </c>
    </row>
    <row r="10" spans="1:25" x14ac:dyDescent="0.2">
      <c r="A10" t="s">
        <v>480</v>
      </c>
      <c r="B10" t="s">
        <v>438</v>
      </c>
      <c r="C10">
        <v>6</v>
      </c>
      <c r="D10">
        <v>1</v>
      </c>
      <c r="E10">
        <v>1</v>
      </c>
      <c r="F10">
        <f>SUM(C10:E10)</f>
        <v>8</v>
      </c>
      <c r="H10" s="4">
        <f>C10/C$31*100</f>
        <v>8.5714285714285712</v>
      </c>
      <c r="I10" s="4">
        <f t="shared" ref="I10:K25" si="1">D10/D$31*100</f>
        <v>1.4285714285714286</v>
      </c>
      <c r="J10" s="4">
        <f t="shared" si="1"/>
        <v>1.4285714285714286</v>
      </c>
      <c r="K10" s="4">
        <f t="shared" si="1"/>
        <v>3.8095238095238098</v>
      </c>
    </row>
    <row r="11" spans="1:25" x14ac:dyDescent="0.2">
      <c r="B11" t="s">
        <v>459</v>
      </c>
      <c r="C11">
        <v>2</v>
      </c>
      <c r="D11">
        <v>3</v>
      </c>
      <c r="E11">
        <v>1</v>
      </c>
      <c r="F11">
        <f t="shared" ref="F11:F30" si="2">SUM(C11:E11)</f>
        <v>6</v>
      </c>
      <c r="H11" s="4">
        <f t="shared" ref="H11:H31" si="3">C11/C$31*100</f>
        <v>2.8571428571428572</v>
      </c>
      <c r="I11" s="4">
        <f t="shared" si="1"/>
        <v>4.2857142857142856</v>
      </c>
      <c r="J11" s="4">
        <f t="shared" si="1"/>
        <v>1.4285714285714286</v>
      </c>
      <c r="K11" s="4">
        <f t="shared" si="1"/>
        <v>2.8571428571428572</v>
      </c>
    </row>
    <row r="12" spans="1:25" x14ac:dyDescent="0.2">
      <c r="A12" t="s">
        <v>481</v>
      </c>
      <c r="B12" t="s">
        <v>439</v>
      </c>
      <c r="C12">
        <v>2</v>
      </c>
      <c r="D12">
        <v>1</v>
      </c>
      <c r="E12">
        <v>0</v>
      </c>
      <c r="F12">
        <f t="shared" si="2"/>
        <v>3</v>
      </c>
      <c r="H12" s="4">
        <f t="shared" si="3"/>
        <v>2.8571428571428572</v>
      </c>
      <c r="I12" s="4">
        <f t="shared" si="1"/>
        <v>1.4285714285714286</v>
      </c>
      <c r="J12" s="4">
        <f t="shared" si="1"/>
        <v>0</v>
      </c>
      <c r="K12" s="4">
        <f t="shared" si="1"/>
        <v>1.4285714285714286</v>
      </c>
    </row>
    <row r="13" spans="1:25" x14ac:dyDescent="0.2">
      <c r="B13" t="s">
        <v>440</v>
      </c>
      <c r="C13">
        <v>2</v>
      </c>
      <c r="D13">
        <v>0</v>
      </c>
      <c r="E13">
        <v>2</v>
      </c>
      <c r="F13">
        <f t="shared" si="2"/>
        <v>4</v>
      </c>
      <c r="H13" s="4">
        <f t="shared" si="3"/>
        <v>2.8571428571428572</v>
      </c>
      <c r="I13" s="4">
        <f t="shared" si="1"/>
        <v>0</v>
      </c>
      <c r="J13" s="4">
        <f t="shared" si="1"/>
        <v>2.8571428571428572</v>
      </c>
      <c r="K13" s="4">
        <f t="shared" si="1"/>
        <v>1.9047619047619049</v>
      </c>
    </row>
    <row r="14" spans="1:25" x14ac:dyDescent="0.2">
      <c r="A14" t="s">
        <v>433</v>
      </c>
      <c r="B14" t="s">
        <v>490</v>
      </c>
      <c r="C14">
        <v>0</v>
      </c>
      <c r="D14">
        <v>0</v>
      </c>
      <c r="E14">
        <v>2</v>
      </c>
      <c r="F14">
        <f t="shared" si="2"/>
        <v>2</v>
      </c>
      <c r="H14" s="4">
        <f t="shared" si="3"/>
        <v>0</v>
      </c>
      <c r="I14" s="4">
        <f t="shared" si="1"/>
        <v>0</v>
      </c>
      <c r="J14" s="4">
        <f t="shared" si="1"/>
        <v>2.8571428571428572</v>
      </c>
      <c r="K14" s="4">
        <f t="shared" si="1"/>
        <v>0.95238095238095244</v>
      </c>
    </row>
    <row r="15" spans="1:25" x14ac:dyDescent="0.2">
      <c r="B15" t="s">
        <v>435</v>
      </c>
      <c r="C15">
        <v>3</v>
      </c>
      <c r="D15">
        <v>9</v>
      </c>
      <c r="E15">
        <v>7</v>
      </c>
      <c r="F15">
        <f t="shared" si="2"/>
        <v>19</v>
      </c>
      <c r="H15" s="4">
        <f t="shared" si="3"/>
        <v>4.2857142857142856</v>
      </c>
      <c r="I15" s="4">
        <f t="shared" si="1"/>
        <v>12.857142857142856</v>
      </c>
      <c r="J15" s="4">
        <f t="shared" si="1"/>
        <v>10</v>
      </c>
      <c r="K15" s="4">
        <f t="shared" si="1"/>
        <v>9.0476190476190474</v>
      </c>
    </row>
    <row r="16" spans="1:25" x14ac:dyDescent="0.2">
      <c r="B16" t="s">
        <v>445</v>
      </c>
      <c r="C16">
        <v>1</v>
      </c>
      <c r="D16">
        <v>2</v>
      </c>
      <c r="E16">
        <v>3</v>
      </c>
      <c r="F16">
        <f t="shared" si="2"/>
        <v>6</v>
      </c>
      <c r="H16" s="4">
        <f t="shared" si="3"/>
        <v>1.4285714285714286</v>
      </c>
      <c r="I16" s="4">
        <f t="shared" si="1"/>
        <v>2.8571428571428572</v>
      </c>
      <c r="J16" s="4">
        <f t="shared" si="1"/>
        <v>4.2857142857142856</v>
      </c>
      <c r="K16" s="4">
        <f t="shared" si="1"/>
        <v>2.8571428571428572</v>
      </c>
    </row>
    <row r="17" spans="1:11" x14ac:dyDescent="0.2">
      <c r="B17" t="s">
        <v>448</v>
      </c>
      <c r="C17">
        <v>0</v>
      </c>
      <c r="D17">
        <v>0</v>
      </c>
      <c r="E17">
        <v>2</v>
      </c>
      <c r="F17">
        <f t="shared" si="2"/>
        <v>2</v>
      </c>
      <c r="H17" s="4">
        <f t="shared" si="3"/>
        <v>0</v>
      </c>
      <c r="I17" s="4">
        <f t="shared" si="1"/>
        <v>0</v>
      </c>
      <c r="J17" s="4">
        <f t="shared" si="1"/>
        <v>2.8571428571428572</v>
      </c>
      <c r="K17" s="4">
        <f t="shared" si="1"/>
        <v>0.95238095238095244</v>
      </c>
    </row>
    <row r="18" spans="1:11" x14ac:dyDescent="0.2">
      <c r="B18" t="s">
        <v>431</v>
      </c>
      <c r="C18">
        <v>0</v>
      </c>
      <c r="D18">
        <v>1</v>
      </c>
      <c r="E18">
        <v>2</v>
      </c>
      <c r="F18">
        <f t="shared" si="2"/>
        <v>3</v>
      </c>
      <c r="H18" s="4">
        <f t="shared" si="3"/>
        <v>0</v>
      </c>
      <c r="I18" s="4">
        <f t="shared" si="1"/>
        <v>1.4285714285714286</v>
      </c>
      <c r="J18" s="4">
        <f t="shared" si="1"/>
        <v>2.8571428571428572</v>
      </c>
      <c r="K18" s="4">
        <f t="shared" si="1"/>
        <v>1.4285714285714286</v>
      </c>
    </row>
    <row r="19" spans="1:11" x14ac:dyDescent="0.2">
      <c r="B19" t="s">
        <v>436</v>
      </c>
      <c r="C19">
        <v>0</v>
      </c>
      <c r="D19">
        <v>0</v>
      </c>
      <c r="E19">
        <v>2</v>
      </c>
      <c r="F19">
        <f t="shared" si="2"/>
        <v>2</v>
      </c>
      <c r="H19" s="4">
        <f t="shared" si="3"/>
        <v>0</v>
      </c>
      <c r="I19" s="4">
        <f t="shared" si="1"/>
        <v>0</v>
      </c>
      <c r="J19" s="4">
        <f t="shared" si="1"/>
        <v>2.8571428571428572</v>
      </c>
      <c r="K19" s="4">
        <f t="shared" si="1"/>
        <v>0.95238095238095244</v>
      </c>
    </row>
    <row r="20" spans="1:11" x14ac:dyDescent="0.2">
      <c r="B20" t="s">
        <v>432</v>
      </c>
      <c r="C20">
        <v>7</v>
      </c>
      <c r="D20">
        <v>1</v>
      </c>
      <c r="E20">
        <v>6</v>
      </c>
      <c r="F20">
        <f t="shared" si="2"/>
        <v>14</v>
      </c>
      <c r="H20" s="4">
        <f t="shared" si="3"/>
        <v>10</v>
      </c>
      <c r="I20" s="4">
        <f t="shared" si="1"/>
        <v>1.4285714285714286</v>
      </c>
      <c r="J20" s="4">
        <f t="shared" si="1"/>
        <v>8.5714285714285712</v>
      </c>
      <c r="K20" s="4">
        <f t="shared" si="1"/>
        <v>6.666666666666667</v>
      </c>
    </row>
    <row r="21" spans="1:11" x14ac:dyDescent="0.2">
      <c r="A21" t="s">
        <v>493</v>
      </c>
      <c r="B21" t="s">
        <v>6</v>
      </c>
      <c r="C21" s="5">
        <v>25</v>
      </c>
      <c r="D21" s="5">
        <v>18</v>
      </c>
      <c r="E21" s="5">
        <v>20</v>
      </c>
      <c r="F21">
        <f t="shared" si="2"/>
        <v>63</v>
      </c>
      <c r="H21" s="4">
        <f t="shared" si="3"/>
        <v>35.714285714285715</v>
      </c>
      <c r="I21" s="4">
        <f t="shared" si="1"/>
        <v>25.714285714285712</v>
      </c>
      <c r="J21" s="4">
        <f t="shared" si="1"/>
        <v>28.571428571428569</v>
      </c>
      <c r="K21" s="4">
        <f t="shared" si="1"/>
        <v>30</v>
      </c>
    </row>
    <row r="22" spans="1:11" x14ac:dyDescent="0.2">
      <c r="B22" t="s">
        <v>8</v>
      </c>
      <c r="C22">
        <v>9</v>
      </c>
      <c r="D22">
        <v>6</v>
      </c>
      <c r="E22">
        <v>7</v>
      </c>
      <c r="F22">
        <f t="shared" si="2"/>
        <v>22</v>
      </c>
      <c r="H22" s="4">
        <f t="shared" si="3"/>
        <v>12.857142857142856</v>
      </c>
      <c r="I22" s="4">
        <f t="shared" si="1"/>
        <v>8.5714285714285712</v>
      </c>
      <c r="J22" s="4">
        <f t="shared" si="1"/>
        <v>10</v>
      </c>
      <c r="K22" s="4">
        <f t="shared" si="1"/>
        <v>10.476190476190476</v>
      </c>
    </row>
    <row r="23" spans="1:11" x14ac:dyDescent="0.2">
      <c r="B23" t="s">
        <v>66</v>
      </c>
      <c r="C23">
        <v>5</v>
      </c>
      <c r="D23">
        <v>3</v>
      </c>
      <c r="E23">
        <v>1</v>
      </c>
      <c r="F23">
        <f t="shared" si="2"/>
        <v>9</v>
      </c>
      <c r="H23" s="4">
        <f t="shared" si="3"/>
        <v>7.1428571428571423</v>
      </c>
      <c r="I23" s="4">
        <f t="shared" si="1"/>
        <v>4.2857142857142856</v>
      </c>
      <c r="J23" s="4">
        <f t="shared" si="1"/>
        <v>1.4285714285714286</v>
      </c>
      <c r="K23" s="4">
        <f t="shared" si="1"/>
        <v>4.2857142857142856</v>
      </c>
    </row>
    <row r="24" spans="1:11" x14ac:dyDescent="0.2">
      <c r="B24" t="s">
        <v>127</v>
      </c>
      <c r="C24">
        <v>1</v>
      </c>
      <c r="D24">
        <v>3</v>
      </c>
      <c r="E24">
        <v>2</v>
      </c>
      <c r="F24">
        <f t="shared" si="2"/>
        <v>6</v>
      </c>
      <c r="H24" s="4">
        <f t="shared" si="3"/>
        <v>1.4285714285714286</v>
      </c>
      <c r="I24" s="4">
        <f t="shared" si="1"/>
        <v>4.2857142857142856</v>
      </c>
      <c r="J24" s="4">
        <f t="shared" si="1"/>
        <v>2.8571428571428572</v>
      </c>
      <c r="K24" s="4">
        <f t="shared" si="1"/>
        <v>2.8571428571428572</v>
      </c>
    </row>
    <row r="25" spans="1:11" x14ac:dyDescent="0.2">
      <c r="B25" t="s">
        <v>442</v>
      </c>
      <c r="C25">
        <v>3</v>
      </c>
      <c r="D25">
        <v>6</v>
      </c>
      <c r="E25">
        <v>1</v>
      </c>
      <c r="F25">
        <f t="shared" si="2"/>
        <v>10</v>
      </c>
      <c r="H25" s="4">
        <f t="shared" si="3"/>
        <v>4.2857142857142856</v>
      </c>
      <c r="I25" s="4">
        <f t="shared" si="1"/>
        <v>8.5714285714285712</v>
      </c>
      <c r="J25" s="4">
        <f t="shared" si="1"/>
        <v>1.4285714285714286</v>
      </c>
      <c r="K25" s="4">
        <f t="shared" si="1"/>
        <v>4.7619047619047619</v>
      </c>
    </row>
    <row r="26" spans="1:11" x14ac:dyDescent="0.2">
      <c r="B26" t="s">
        <v>482</v>
      </c>
      <c r="C26">
        <v>0</v>
      </c>
      <c r="D26">
        <v>4</v>
      </c>
      <c r="E26">
        <v>2</v>
      </c>
      <c r="F26">
        <f t="shared" si="2"/>
        <v>6</v>
      </c>
      <c r="H26" s="4">
        <f t="shared" si="3"/>
        <v>0</v>
      </c>
      <c r="I26" s="4">
        <f t="shared" ref="I26:I31" si="4">D26/D$31*100</f>
        <v>5.7142857142857144</v>
      </c>
      <c r="J26" s="4">
        <f t="shared" ref="J26:J31" si="5">E26/E$31*100</f>
        <v>2.8571428571428572</v>
      </c>
      <c r="K26" s="4">
        <f t="shared" ref="K26:K31" si="6">F26/F$31*100</f>
        <v>2.8571428571428572</v>
      </c>
    </row>
    <row r="27" spans="1:11" x14ac:dyDescent="0.2">
      <c r="B27" t="s">
        <v>450</v>
      </c>
      <c r="C27">
        <v>3</v>
      </c>
      <c r="D27">
        <v>0</v>
      </c>
      <c r="E27">
        <v>2</v>
      </c>
      <c r="F27">
        <f t="shared" si="2"/>
        <v>5</v>
      </c>
      <c r="H27" s="4">
        <f t="shared" si="3"/>
        <v>4.2857142857142856</v>
      </c>
      <c r="I27" s="4">
        <f t="shared" si="4"/>
        <v>0</v>
      </c>
      <c r="J27" s="4">
        <f t="shared" si="5"/>
        <v>2.8571428571428572</v>
      </c>
      <c r="K27" s="4">
        <f t="shared" si="6"/>
        <v>2.3809523809523809</v>
      </c>
    </row>
    <row r="28" spans="1:11" x14ac:dyDescent="0.2">
      <c r="B28" t="s">
        <v>441</v>
      </c>
      <c r="C28">
        <v>0</v>
      </c>
      <c r="D28">
        <v>1</v>
      </c>
      <c r="E28">
        <v>1</v>
      </c>
      <c r="F28">
        <f t="shared" si="2"/>
        <v>2</v>
      </c>
      <c r="H28" s="4">
        <f t="shared" si="3"/>
        <v>0</v>
      </c>
      <c r="I28" s="4">
        <f t="shared" si="4"/>
        <v>1.4285714285714286</v>
      </c>
      <c r="J28" s="4">
        <f t="shared" si="5"/>
        <v>1.4285714285714286</v>
      </c>
      <c r="K28" s="4">
        <f t="shared" si="6"/>
        <v>0.95238095238095244</v>
      </c>
    </row>
    <row r="29" spans="1:11" x14ac:dyDescent="0.2">
      <c r="A29" t="s">
        <v>437</v>
      </c>
      <c r="B29" t="s">
        <v>467</v>
      </c>
      <c r="C29">
        <v>0</v>
      </c>
      <c r="D29">
        <v>8</v>
      </c>
      <c r="E29">
        <v>5</v>
      </c>
      <c r="F29">
        <f t="shared" si="2"/>
        <v>13</v>
      </c>
      <c r="H29" s="4">
        <f t="shared" si="3"/>
        <v>0</v>
      </c>
      <c r="I29" s="4">
        <f t="shared" si="4"/>
        <v>11.428571428571429</v>
      </c>
      <c r="J29" s="4">
        <f t="shared" si="5"/>
        <v>7.1428571428571423</v>
      </c>
      <c r="K29" s="4">
        <f t="shared" si="6"/>
        <v>6.1904761904761907</v>
      </c>
    </row>
    <row r="30" spans="1:11" x14ac:dyDescent="0.2">
      <c r="B30" t="s">
        <v>466</v>
      </c>
      <c r="C30">
        <v>1</v>
      </c>
      <c r="D30">
        <v>2</v>
      </c>
      <c r="E30">
        <v>1</v>
      </c>
      <c r="F30">
        <f t="shared" si="2"/>
        <v>4</v>
      </c>
      <c r="H30" s="4">
        <f t="shared" si="3"/>
        <v>1.4285714285714286</v>
      </c>
      <c r="I30" s="4">
        <f t="shared" si="4"/>
        <v>2.8571428571428572</v>
      </c>
      <c r="J30" s="4">
        <f t="shared" si="5"/>
        <v>1.4285714285714286</v>
      </c>
      <c r="K30" s="4">
        <f t="shared" si="6"/>
        <v>1.9047619047619049</v>
      </c>
    </row>
    <row r="31" spans="1:11" x14ac:dyDescent="0.2">
      <c r="A31" t="s">
        <v>475</v>
      </c>
      <c r="B31" t="s">
        <v>452</v>
      </c>
      <c r="C31">
        <v>70</v>
      </c>
      <c r="D31">
        <v>70</v>
      </c>
      <c r="E31">
        <v>70</v>
      </c>
      <c r="F31">
        <f>SUM(C31:E31)</f>
        <v>210</v>
      </c>
      <c r="H31" s="4">
        <f t="shared" si="3"/>
        <v>100</v>
      </c>
      <c r="I31" s="4">
        <f t="shared" si="4"/>
        <v>100</v>
      </c>
      <c r="J31" s="4">
        <f t="shared" si="5"/>
        <v>100</v>
      </c>
      <c r="K31" s="4">
        <f t="shared" si="6"/>
        <v>100</v>
      </c>
    </row>
    <row r="35" spans="2:6" x14ac:dyDescent="0.2">
      <c r="C35" t="s">
        <v>485</v>
      </c>
    </row>
    <row r="36" spans="2:6" x14ac:dyDescent="0.2">
      <c r="C36" t="s">
        <v>128</v>
      </c>
      <c r="D36" t="s">
        <v>474</v>
      </c>
      <c r="E36" t="s">
        <v>1</v>
      </c>
      <c r="F36" t="s">
        <v>477</v>
      </c>
    </row>
    <row r="37" spans="2:6" x14ac:dyDescent="0.2">
      <c r="B37" t="s">
        <v>489</v>
      </c>
      <c r="C37" s="4">
        <f>H10+H11</f>
        <v>11.428571428571429</v>
      </c>
      <c r="D37" s="4">
        <f>I10+I11</f>
        <v>5.7142857142857144</v>
      </c>
      <c r="E37" s="4">
        <f>J10+J11</f>
        <v>2.8571428571428572</v>
      </c>
      <c r="F37" s="4">
        <f>K10+K11</f>
        <v>6.666666666666667</v>
      </c>
    </row>
    <row r="38" spans="2:6" x14ac:dyDescent="0.2">
      <c r="B38" t="s">
        <v>488</v>
      </c>
      <c r="C38" s="4">
        <f>H12+H13</f>
        <v>5.7142857142857144</v>
      </c>
      <c r="D38" s="4">
        <f>I12+I13</f>
        <v>1.4285714285714286</v>
      </c>
      <c r="E38" s="4">
        <f>J12+J13</f>
        <v>2.8571428571428572</v>
      </c>
      <c r="F38" s="4">
        <f>K12+K13</f>
        <v>3.3333333333333335</v>
      </c>
    </row>
    <row r="39" spans="2:6" x14ac:dyDescent="0.2">
      <c r="B39" t="s">
        <v>490</v>
      </c>
      <c r="C39" s="4">
        <f>H14</f>
        <v>0</v>
      </c>
      <c r="D39" s="4">
        <f>I14</f>
        <v>0</v>
      </c>
      <c r="E39" s="4">
        <f>J14</f>
        <v>2.8571428571428572</v>
      </c>
      <c r="F39" s="4">
        <f>K14</f>
        <v>0.95238095238095244</v>
      </c>
    </row>
    <row r="40" spans="2:6" ht="17" customHeight="1" x14ac:dyDescent="0.2">
      <c r="B40" t="s">
        <v>487</v>
      </c>
      <c r="C40" s="4">
        <f>H15+H16+H17+H18+H19+H20</f>
        <v>15.714285714285715</v>
      </c>
      <c r="D40" s="4">
        <f>I15+I16+I17+I18+I19+I20</f>
        <v>18.571428571428569</v>
      </c>
      <c r="E40" s="4">
        <f>J15+J16+J17+J18+J19+J20</f>
        <v>31.428571428571431</v>
      </c>
      <c r="F40" s="4">
        <f>K15+K16+K17+K18+K19+K20</f>
        <v>21.904761904761905</v>
      </c>
    </row>
    <row r="41" spans="2:6" x14ac:dyDescent="0.2">
      <c r="B41" t="s">
        <v>491</v>
      </c>
      <c r="C41" s="4">
        <f>H21+H22+H23+H24+H25+H26+H27+H28</f>
        <v>65.714285714285708</v>
      </c>
      <c r="D41" s="4">
        <f>I21+I22+I23+I24+I25+I26+I27+I28</f>
        <v>58.571428571428569</v>
      </c>
      <c r="E41" s="4">
        <f>J21+J22+J23+J24+J25+J26+J27+J28</f>
        <v>51.428571428571423</v>
      </c>
      <c r="F41" s="4">
        <f>K21+K22+K23+K24+K25+K26+K27+K28</f>
        <v>58.571428571428555</v>
      </c>
    </row>
    <row r="42" spans="2:6" x14ac:dyDescent="0.2">
      <c r="B42" t="s">
        <v>492</v>
      </c>
      <c r="C42" s="4">
        <f>H29+H30</f>
        <v>1.4285714285714286</v>
      </c>
      <c r="D42" s="4">
        <f>I29+I30</f>
        <v>14.285714285714286</v>
      </c>
      <c r="E42" s="4">
        <f>J29+J30</f>
        <v>8.5714285714285712</v>
      </c>
      <c r="F42" s="4">
        <f>K29+K30</f>
        <v>8.0952380952380949</v>
      </c>
    </row>
    <row r="43" spans="2:6" x14ac:dyDescent="0.2">
      <c r="B43" t="s">
        <v>475</v>
      </c>
      <c r="C43" s="4">
        <f>H31</f>
        <v>100</v>
      </c>
      <c r="D43" s="4">
        <f>I31</f>
        <v>100</v>
      </c>
      <c r="E43" s="4">
        <f>J31</f>
        <v>100</v>
      </c>
      <c r="F43" s="4">
        <f>K31</f>
        <v>100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D2F47-BB59-F941-A57D-71C8EF55F99D}">
  <dimension ref="A1:AD79"/>
  <sheetViews>
    <sheetView zoomScale="70" zoomScaleNormal="70" workbookViewId="0">
      <selection activeCell="AB85" sqref="AB85"/>
    </sheetView>
  </sheetViews>
  <sheetFormatPr baseColWidth="10" defaultRowHeight="15" customHeight="1" x14ac:dyDescent="0.2"/>
  <cols>
    <col min="3" max="3" width="34.5" customWidth="1"/>
    <col min="4" max="26" width="7.33203125" customWidth="1"/>
    <col min="27" max="27" width="10.33203125" customWidth="1"/>
    <col min="28" max="28" width="20.6640625" customWidth="1"/>
    <col min="29" max="49" width="6.6640625" customWidth="1"/>
  </cols>
  <sheetData>
    <row r="1" spans="1:30" ht="15" customHeight="1" x14ac:dyDescent="0.2">
      <c r="C1" t="s">
        <v>430</v>
      </c>
      <c r="D1" t="s">
        <v>134</v>
      </c>
      <c r="F1" s="3"/>
      <c r="G1" s="3"/>
      <c r="AD1" t="s">
        <v>479</v>
      </c>
    </row>
    <row r="2" spans="1:30" s="5" customFormat="1" ht="15" customHeight="1" x14ac:dyDescent="0.2">
      <c r="D2" s="5" t="s">
        <v>438</v>
      </c>
      <c r="E2" s="5" t="s">
        <v>459</v>
      </c>
      <c r="F2" s="5" t="s">
        <v>439</v>
      </c>
      <c r="G2" s="5" t="s">
        <v>440</v>
      </c>
      <c r="H2" s="5" t="s">
        <v>494</v>
      </c>
      <c r="I2" s="5" t="s">
        <v>435</v>
      </c>
      <c r="J2" s="5" t="s">
        <v>445</v>
      </c>
      <c r="K2" s="5" t="s">
        <v>448</v>
      </c>
      <c r="L2" s="5" t="s">
        <v>431</v>
      </c>
      <c r="M2" s="5" t="s">
        <v>436</v>
      </c>
      <c r="N2" s="5" t="s">
        <v>432</v>
      </c>
      <c r="O2" s="5" t="s">
        <v>6</v>
      </c>
      <c r="P2" s="5" t="s">
        <v>8</v>
      </c>
      <c r="Q2" s="5" t="s">
        <v>66</v>
      </c>
      <c r="R2" s="5" t="s">
        <v>127</v>
      </c>
      <c r="S2" s="5" t="s">
        <v>462</v>
      </c>
      <c r="T2" s="5" t="s">
        <v>463</v>
      </c>
      <c r="U2" s="5" t="s">
        <v>464</v>
      </c>
      <c r="V2" s="5" t="s">
        <v>465</v>
      </c>
      <c r="W2" s="5" t="s">
        <v>437</v>
      </c>
      <c r="X2" s="5" t="s">
        <v>467</v>
      </c>
      <c r="Y2" s="5" t="s">
        <v>466</v>
      </c>
      <c r="Z2" s="5" t="s">
        <v>477</v>
      </c>
    </row>
    <row r="3" spans="1:30" s="5" customFormat="1" ht="15" customHeight="1" x14ac:dyDescent="0.2">
      <c r="A3" s="8" t="s">
        <v>451</v>
      </c>
      <c r="D3" s="5">
        <f>SUM(D4:D73)</f>
        <v>6</v>
      </c>
      <c r="E3" s="5">
        <f t="shared" ref="E3:Y3" si="0">SUM(E4:E73)</f>
        <v>2</v>
      </c>
      <c r="F3" s="5">
        <f t="shared" si="0"/>
        <v>2</v>
      </c>
      <c r="G3" s="5">
        <f t="shared" si="0"/>
        <v>2</v>
      </c>
      <c r="H3" s="5">
        <f t="shared" si="0"/>
        <v>0</v>
      </c>
      <c r="I3" s="5">
        <f t="shared" si="0"/>
        <v>3</v>
      </c>
      <c r="J3" s="5">
        <f t="shared" si="0"/>
        <v>1</v>
      </c>
      <c r="K3" s="5">
        <f t="shared" si="0"/>
        <v>0</v>
      </c>
      <c r="L3" s="5">
        <f t="shared" si="0"/>
        <v>0</v>
      </c>
      <c r="M3" s="5">
        <f t="shared" si="0"/>
        <v>0</v>
      </c>
      <c r="N3" s="5">
        <f t="shared" si="0"/>
        <v>7</v>
      </c>
      <c r="O3" s="5">
        <f t="shared" si="0"/>
        <v>25</v>
      </c>
      <c r="P3" s="5">
        <f t="shared" si="0"/>
        <v>9</v>
      </c>
      <c r="Q3" s="5">
        <f t="shared" si="0"/>
        <v>5</v>
      </c>
      <c r="R3" s="5">
        <f t="shared" si="0"/>
        <v>1</v>
      </c>
      <c r="S3" s="5">
        <f t="shared" si="0"/>
        <v>3</v>
      </c>
      <c r="T3" s="5">
        <f t="shared" si="0"/>
        <v>0</v>
      </c>
      <c r="U3" s="5">
        <f t="shared" si="0"/>
        <v>3</v>
      </c>
      <c r="V3" s="5">
        <f t="shared" si="0"/>
        <v>0</v>
      </c>
      <c r="W3" s="5">
        <f t="shared" si="0"/>
        <v>0</v>
      </c>
      <c r="X3" s="5">
        <f t="shared" si="0"/>
        <v>0</v>
      </c>
      <c r="Y3" s="5">
        <f t="shared" si="0"/>
        <v>1</v>
      </c>
      <c r="Z3" s="5">
        <f>SUM(D3:Y3)</f>
        <v>70</v>
      </c>
    </row>
    <row r="4" spans="1:30" ht="15" customHeight="1" x14ac:dyDescent="0.2">
      <c r="A4">
        <v>2026</v>
      </c>
      <c r="B4">
        <v>1</v>
      </c>
      <c r="C4" t="s">
        <v>398</v>
      </c>
      <c r="D4">
        <v>1</v>
      </c>
      <c r="AA4" s="1">
        <v>46054</v>
      </c>
      <c r="AB4" s="2" t="s">
        <v>397</v>
      </c>
      <c r="AC4" t="s">
        <v>452</v>
      </c>
    </row>
    <row r="5" spans="1:30" ht="15" customHeight="1" x14ac:dyDescent="0.2">
      <c r="A5">
        <v>2026</v>
      </c>
      <c r="B5">
        <v>2</v>
      </c>
      <c r="C5" t="s">
        <v>6</v>
      </c>
      <c r="O5">
        <v>1</v>
      </c>
      <c r="AA5" s="1">
        <v>46052</v>
      </c>
      <c r="AB5" t="s">
        <v>113</v>
      </c>
      <c r="AC5" t="s">
        <v>452</v>
      </c>
    </row>
    <row r="6" spans="1:30" ht="15" customHeight="1" x14ac:dyDescent="0.2">
      <c r="A6">
        <v>2026</v>
      </c>
      <c r="B6">
        <v>3</v>
      </c>
      <c r="C6" t="s">
        <v>402</v>
      </c>
      <c r="O6">
        <v>1</v>
      </c>
      <c r="AA6" s="1">
        <v>46052</v>
      </c>
      <c r="AB6" t="s">
        <v>401</v>
      </c>
      <c r="AC6" t="s">
        <v>452</v>
      </c>
    </row>
    <row r="7" spans="1:30" ht="15" customHeight="1" x14ac:dyDescent="0.2">
      <c r="A7">
        <v>2026</v>
      </c>
      <c r="B7">
        <v>4</v>
      </c>
      <c r="C7" t="s">
        <v>394</v>
      </c>
      <c r="D7">
        <v>1</v>
      </c>
      <c r="AA7" s="1">
        <v>46051</v>
      </c>
      <c r="AB7" t="s">
        <v>393</v>
      </c>
      <c r="AC7" t="s">
        <v>452</v>
      </c>
    </row>
    <row r="8" spans="1:30" ht="15" customHeight="1" x14ac:dyDescent="0.2">
      <c r="A8">
        <v>2026</v>
      </c>
      <c r="B8">
        <v>5</v>
      </c>
      <c r="C8" t="s">
        <v>75</v>
      </c>
      <c r="O8">
        <v>1</v>
      </c>
      <c r="AA8" s="1">
        <v>46050</v>
      </c>
      <c r="AB8" t="s">
        <v>74</v>
      </c>
      <c r="AC8" t="s">
        <v>452</v>
      </c>
    </row>
    <row r="9" spans="1:30" ht="15" customHeight="1" x14ac:dyDescent="0.2">
      <c r="A9">
        <v>2026</v>
      </c>
      <c r="B9">
        <v>6</v>
      </c>
      <c r="C9" t="s">
        <v>400</v>
      </c>
      <c r="D9">
        <v>1</v>
      </c>
      <c r="AA9" s="1">
        <v>46049</v>
      </c>
      <c r="AB9" t="s">
        <v>399</v>
      </c>
      <c r="AC9" t="s">
        <v>452</v>
      </c>
    </row>
    <row r="10" spans="1:30" ht="15" customHeight="1" x14ac:dyDescent="0.2">
      <c r="A10">
        <v>2026</v>
      </c>
      <c r="B10">
        <v>7</v>
      </c>
      <c r="C10" t="s">
        <v>6</v>
      </c>
      <c r="O10">
        <v>1</v>
      </c>
      <c r="AA10" s="1">
        <v>46048</v>
      </c>
      <c r="AB10" s="2" t="s">
        <v>392</v>
      </c>
      <c r="AC10" t="s">
        <v>452</v>
      </c>
    </row>
    <row r="11" spans="1:30" ht="15" customHeight="1" x14ac:dyDescent="0.2">
      <c r="A11">
        <v>2026</v>
      </c>
      <c r="B11">
        <v>8</v>
      </c>
      <c r="C11" t="s">
        <v>396</v>
      </c>
      <c r="O11">
        <v>1</v>
      </c>
      <c r="AA11" s="1">
        <v>46030</v>
      </c>
      <c r="AB11" t="s">
        <v>395</v>
      </c>
      <c r="AC11" t="s">
        <v>452</v>
      </c>
    </row>
    <row r="12" spans="1:30" ht="15" customHeight="1" x14ac:dyDescent="0.2">
      <c r="A12">
        <v>2026</v>
      </c>
      <c r="B12">
        <v>9</v>
      </c>
      <c r="C12" t="s">
        <v>8</v>
      </c>
      <c r="P12">
        <v>1</v>
      </c>
      <c r="AA12" s="1">
        <v>46026</v>
      </c>
      <c r="AB12" t="s">
        <v>79</v>
      </c>
      <c r="AC12" t="s">
        <v>452</v>
      </c>
    </row>
    <row r="13" spans="1:30" ht="15" customHeight="1" x14ac:dyDescent="0.2">
      <c r="A13">
        <v>2026</v>
      </c>
      <c r="B13">
        <v>10</v>
      </c>
      <c r="C13" t="s">
        <v>127</v>
      </c>
      <c r="R13">
        <v>1</v>
      </c>
      <c r="AA13" s="1">
        <v>46046</v>
      </c>
      <c r="AB13" s="2" t="s">
        <v>468</v>
      </c>
      <c r="AC13" t="s">
        <v>452</v>
      </c>
    </row>
    <row r="14" spans="1:30" ht="15" customHeight="1" x14ac:dyDescent="0.2">
      <c r="A14">
        <v>2025</v>
      </c>
      <c r="B14">
        <v>1</v>
      </c>
      <c r="C14" t="s">
        <v>6</v>
      </c>
      <c r="O14">
        <v>1</v>
      </c>
      <c r="AA14" s="1">
        <v>46010</v>
      </c>
      <c r="AB14" t="s">
        <v>65</v>
      </c>
      <c r="AC14" t="s">
        <v>452</v>
      </c>
    </row>
    <row r="15" spans="1:30" ht="15" customHeight="1" x14ac:dyDescent="0.2">
      <c r="A15">
        <v>2025</v>
      </c>
      <c r="B15">
        <v>2</v>
      </c>
      <c r="C15" t="s">
        <v>71</v>
      </c>
      <c r="J15">
        <v>1</v>
      </c>
      <c r="AA15" s="1">
        <v>46006</v>
      </c>
      <c r="AB15" t="s">
        <v>70</v>
      </c>
      <c r="AC15" t="s">
        <v>452</v>
      </c>
    </row>
    <row r="16" spans="1:30" ht="15" customHeight="1" x14ac:dyDescent="0.2">
      <c r="A16">
        <v>2025</v>
      </c>
      <c r="B16">
        <v>3</v>
      </c>
      <c r="C16" t="s">
        <v>116</v>
      </c>
      <c r="Q16">
        <v>1</v>
      </c>
      <c r="AA16" s="1">
        <v>45978</v>
      </c>
      <c r="AB16" t="s">
        <v>117</v>
      </c>
      <c r="AC16" t="s">
        <v>452</v>
      </c>
    </row>
    <row r="17" spans="1:29" ht="15" customHeight="1" x14ac:dyDescent="0.2">
      <c r="A17">
        <v>2025</v>
      </c>
      <c r="B17">
        <v>4</v>
      </c>
      <c r="C17" t="s">
        <v>69</v>
      </c>
      <c r="O17">
        <v>1</v>
      </c>
      <c r="AA17" s="1">
        <v>45963</v>
      </c>
      <c r="AB17" t="s">
        <v>68</v>
      </c>
      <c r="AC17" t="s">
        <v>452</v>
      </c>
    </row>
    <row r="18" spans="1:29" ht="15" customHeight="1" x14ac:dyDescent="0.2">
      <c r="A18">
        <v>2025</v>
      </c>
      <c r="B18">
        <v>5</v>
      </c>
      <c r="C18" t="s">
        <v>77</v>
      </c>
      <c r="D18">
        <v>1</v>
      </c>
      <c r="AA18" s="1">
        <v>45948</v>
      </c>
      <c r="AB18" s="2" t="s">
        <v>76</v>
      </c>
      <c r="AC18" t="s">
        <v>452</v>
      </c>
    </row>
    <row r="19" spans="1:29" ht="15" customHeight="1" x14ac:dyDescent="0.2">
      <c r="A19">
        <v>2025</v>
      </c>
      <c r="B19">
        <v>6</v>
      </c>
      <c r="C19" t="s">
        <v>56</v>
      </c>
      <c r="I19" s="6">
        <v>1</v>
      </c>
      <c r="AA19" s="1">
        <v>45938</v>
      </c>
      <c r="AB19" t="s">
        <v>60</v>
      </c>
      <c r="AC19" t="s">
        <v>452</v>
      </c>
    </row>
    <row r="20" spans="1:29" ht="15" customHeight="1" x14ac:dyDescent="0.2">
      <c r="A20">
        <v>2025</v>
      </c>
      <c r="B20">
        <v>7</v>
      </c>
      <c r="C20" t="s">
        <v>88</v>
      </c>
      <c r="D20">
        <v>1</v>
      </c>
      <c r="AA20" s="1">
        <v>45889</v>
      </c>
      <c r="AB20" t="s">
        <v>89</v>
      </c>
      <c r="AC20" t="s">
        <v>452</v>
      </c>
    </row>
    <row r="21" spans="1:29" ht="15" customHeight="1" x14ac:dyDescent="0.2">
      <c r="A21">
        <v>2025</v>
      </c>
      <c r="B21">
        <v>8</v>
      </c>
      <c r="C21" t="s">
        <v>66</v>
      </c>
      <c r="Q21">
        <v>1</v>
      </c>
      <c r="AA21" s="1">
        <v>45878</v>
      </c>
      <c r="AB21" t="s">
        <v>114</v>
      </c>
      <c r="AC21" t="s">
        <v>452</v>
      </c>
    </row>
    <row r="22" spans="1:29" ht="15" customHeight="1" x14ac:dyDescent="0.2">
      <c r="A22">
        <v>2025</v>
      </c>
      <c r="B22">
        <v>9</v>
      </c>
      <c r="C22" t="s">
        <v>107</v>
      </c>
      <c r="I22">
        <v>1</v>
      </c>
      <c r="AA22" s="1">
        <v>45732</v>
      </c>
      <c r="AB22" t="s">
        <v>106</v>
      </c>
      <c r="AC22" t="s">
        <v>452</v>
      </c>
    </row>
    <row r="23" spans="1:29" ht="15" customHeight="1" x14ac:dyDescent="0.2">
      <c r="A23">
        <v>2025</v>
      </c>
      <c r="B23">
        <v>10</v>
      </c>
      <c r="C23" t="s">
        <v>6</v>
      </c>
      <c r="O23">
        <v>1</v>
      </c>
      <c r="AA23" s="1">
        <v>45694</v>
      </c>
      <c r="AB23" t="s">
        <v>58</v>
      </c>
      <c r="AC23" t="s">
        <v>452</v>
      </c>
    </row>
    <row r="24" spans="1:29" ht="15" customHeight="1" x14ac:dyDescent="0.2">
      <c r="A24">
        <v>2024</v>
      </c>
      <c r="B24">
        <v>1</v>
      </c>
      <c r="C24" t="s">
        <v>112</v>
      </c>
      <c r="U24">
        <v>1</v>
      </c>
      <c r="AA24" s="1">
        <v>45587</v>
      </c>
      <c r="AB24" t="s">
        <v>111</v>
      </c>
      <c r="AC24" t="s">
        <v>452</v>
      </c>
    </row>
    <row r="25" spans="1:29" ht="15" customHeight="1" x14ac:dyDescent="0.2">
      <c r="A25">
        <v>2024</v>
      </c>
      <c r="B25">
        <v>2</v>
      </c>
      <c r="C25" t="s">
        <v>6</v>
      </c>
      <c r="O25">
        <v>1</v>
      </c>
      <c r="AA25" s="1">
        <v>45574</v>
      </c>
      <c r="AB25" t="s">
        <v>63</v>
      </c>
      <c r="AC25" t="s">
        <v>452</v>
      </c>
    </row>
    <row r="26" spans="1:29" ht="15" customHeight="1" x14ac:dyDescent="0.2">
      <c r="A26">
        <v>2024</v>
      </c>
      <c r="B26">
        <v>3</v>
      </c>
      <c r="C26" t="s">
        <v>6</v>
      </c>
      <c r="O26">
        <v>1</v>
      </c>
      <c r="AA26" s="1">
        <v>45568</v>
      </c>
      <c r="AB26" t="s">
        <v>124</v>
      </c>
      <c r="AC26" t="s">
        <v>452</v>
      </c>
    </row>
    <row r="27" spans="1:29" ht="15" customHeight="1" x14ac:dyDescent="0.2">
      <c r="A27">
        <v>2024</v>
      </c>
      <c r="B27">
        <v>4</v>
      </c>
      <c r="C27" t="s">
        <v>119</v>
      </c>
      <c r="U27">
        <v>1</v>
      </c>
      <c r="AA27" s="1">
        <v>45541</v>
      </c>
      <c r="AB27" t="s">
        <v>120</v>
      </c>
      <c r="AC27" t="s">
        <v>452</v>
      </c>
    </row>
    <row r="28" spans="1:29" ht="15" customHeight="1" x14ac:dyDescent="0.2">
      <c r="A28">
        <v>2024</v>
      </c>
      <c r="B28">
        <v>5</v>
      </c>
      <c r="C28" t="s">
        <v>122</v>
      </c>
      <c r="N28">
        <v>1</v>
      </c>
      <c r="AA28" s="1">
        <v>45526</v>
      </c>
      <c r="AB28" t="s">
        <v>123</v>
      </c>
      <c r="AC28" t="s">
        <v>452</v>
      </c>
    </row>
    <row r="29" spans="1:29" ht="15" customHeight="1" x14ac:dyDescent="0.2">
      <c r="A29">
        <v>2024</v>
      </c>
      <c r="B29">
        <v>6</v>
      </c>
      <c r="C29" t="s">
        <v>99</v>
      </c>
      <c r="O29">
        <v>1</v>
      </c>
      <c r="AA29" s="1">
        <v>45448</v>
      </c>
      <c r="AB29" t="s">
        <v>100</v>
      </c>
      <c r="AC29" t="s">
        <v>452</v>
      </c>
    </row>
    <row r="30" spans="1:29" ht="15" customHeight="1" x14ac:dyDescent="0.2">
      <c r="A30">
        <v>2024</v>
      </c>
      <c r="B30">
        <v>7</v>
      </c>
      <c r="C30" t="s">
        <v>109</v>
      </c>
      <c r="O30">
        <v>1</v>
      </c>
      <c r="AA30" s="1">
        <v>45436</v>
      </c>
      <c r="AB30" t="s">
        <v>108</v>
      </c>
      <c r="AC30" t="s">
        <v>452</v>
      </c>
    </row>
    <row r="31" spans="1:29" ht="15" customHeight="1" x14ac:dyDescent="0.2">
      <c r="A31">
        <v>2024</v>
      </c>
      <c r="B31">
        <v>8</v>
      </c>
      <c r="C31" t="s">
        <v>66</v>
      </c>
      <c r="Q31">
        <v>1</v>
      </c>
      <c r="AA31" s="1">
        <v>45422</v>
      </c>
      <c r="AB31" t="s">
        <v>67</v>
      </c>
      <c r="AC31" t="s">
        <v>452</v>
      </c>
    </row>
    <row r="32" spans="1:29" ht="15" customHeight="1" x14ac:dyDescent="0.2">
      <c r="A32">
        <v>2024</v>
      </c>
      <c r="B32">
        <v>9</v>
      </c>
      <c r="C32" t="s">
        <v>57</v>
      </c>
      <c r="F32" s="6">
        <v>1</v>
      </c>
      <c r="AA32" s="1">
        <v>45357</v>
      </c>
      <c r="AB32" s="2" t="s">
        <v>61</v>
      </c>
      <c r="AC32" t="s">
        <v>452</v>
      </c>
    </row>
    <row r="33" spans="1:30" ht="15" customHeight="1" x14ac:dyDescent="0.2">
      <c r="A33">
        <v>2024</v>
      </c>
      <c r="B33">
        <v>10</v>
      </c>
      <c r="C33" t="s">
        <v>6</v>
      </c>
      <c r="O33">
        <v>1</v>
      </c>
      <c r="AA33" s="1">
        <v>45344</v>
      </c>
      <c r="AB33" t="s">
        <v>78</v>
      </c>
      <c r="AC33" t="s">
        <v>452</v>
      </c>
    </row>
    <row r="34" spans="1:30" ht="15" customHeight="1" x14ac:dyDescent="0.2">
      <c r="A34">
        <v>2023</v>
      </c>
      <c r="B34">
        <v>1</v>
      </c>
      <c r="C34" t="s">
        <v>129</v>
      </c>
      <c r="G34">
        <v>1</v>
      </c>
      <c r="AA34" s="1">
        <v>45224</v>
      </c>
      <c r="AB34" s="2" t="s">
        <v>115</v>
      </c>
      <c r="AC34" t="s">
        <v>452</v>
      </c>
    </row>
    <row r="35" spans="1:30" ht="15" customHeight="1" x14ac:dyDescent="0.2">
      <c r="A35">
        <v>2023</v>
      </c>
      <c r="B35">
        <v>2</v>
      </c>
      <c r="C35" t="s">
        <v>403</v>
      </c>
      <c r="D35">
        <v>1</v>
      </c>
      <c r="AA35" s="1">
        <v>45217</v>
      </c>
      <c r="AB35" s="2" t="s">
        <v>76</v>
      </c>
      <c r="AC35" t="s">
        <v>452</v>
      </c>
    </row>
    <row r="36" spans="1:30" ht="15" customHeight="1" x14ac:dyDescent="0.2">
      <c r="A36">
        <v>2023</v>
      </c>
      <c r="B36">
        <v>3</v>
      </c>
      <c r="C36" t="s">
        <v>8</v>
      </c>
      <c r="P36">
        <v>1</v>
      </c>
      <c r="AA36" s="1">
        <v>45208</v>
      </c>
      <c r="AB36" s="2" t="s">
        <v>406</v>
      </c>
      <c r="AC36" t="s">
        <v>452</v>
      </c>
    </row>
    <row r="37" spans="1:30" ht="15" customHeight="1" x14ac:dyDescent="0.2">
      <c r="A37">
        <v>2023</v>
      </c>
      <c r="B37">
        <v>4</v>
      </c>
      <c r="C37" t="s">
        <v>97</v>
      </c>
      <c r="P37">
        <v>1</v>
      </c>
      <c r="AA37" s="1">
        <v>45088</v>
      </c>
      <c r="AB37" t="s">
        <v>98</v>
      </c>
      <c r="AC37" t="s">
        <v>452</v>
      </c>
    </row>
    <row r="38" spans="1:30" ht="15" customHeight="1" x14ac:dyDescent="0.2">
      <c r="A38">
        <v>2023</v>
      </c>
      <c r="B38">
        <v>5</v>
      </c>
      <c r="C38" t="s">
        <v>92</v>
      </c>
      <c r="N38">
        <v>1</v>
      </c>
      <c r="AA38" s="1">
        <v>45063</v>
      </c>
      <c r="AB38" t="s">
        <v>93</v>
      </c>
      <c r="AC38" t="s">
        <v>452</v>
      </c>
    </row>
    <row r="39" spans="1:30" ht="15" customHeight="1" x14ac:dyDescent="0.2">
      <c r="A39">
        <v>2023</v>
      </c>
      <c r="B39">
        <v>6</v>
      </c>
      <c r="C39" t="s">
        <v>81</v>
      </c>
      <c r="O39">
        <v>1</v>
      </c>
      <c r="AA39" s="1">
        <v>45056</v>
      </c>
      <c r="AB39" t="s">
        <v>80</v>
      </c>
      <c r="AC39" t="s">
        <v>452</v>
      </c>
    </row>
    <row r="40" spans="1:30" ht="15" customHeight="1" x14ac:dyDescent="0.2">
      <c r="A40">
        <v>2023</v>
      </c>
      <c r="B40">
        <v>7</v>
      </c>
      <c r="C40" t="s">
        <v>6</v>
      </c>
      <c r="O40">
        <v>1</v>
      </c>
      <c r="AA40" s="1">
        <v>45054</v>
      </c>
      <c r="AB40" s="2" t="s">
        <v>408</v>
      </c>
      <c r="AC40" t="s">
        <v>452</v>
      </c>
      <c r="AD40" t="s">
        <v>407</v>
      </c>
    </row>
    <row r="41" spans="1:30" ht="15" customHeight="1" x14ac:dyDescent="0.2">
      <c r="A41">
        <v>2023</v>
      </c>
      <c r="B41">
        <v>8</v>
      </c>
      <c r="C41" t="s">
        <v>405</v>
      </c>
      <c r="O41">
        <v>1</v>
      </c>
      <c r="AA41" s="1">
        <v>45042</v>
      </c>
      <c r="AB41" s="2" t="s">
        <v>404</v>
      </c>
      <c r="AC41" t="s">
        <v>452</v>
      </c>
    </row>
    <row r="42" spans="1:30" ht="15" customHeight="1" x14ac:dyDescent="0.2">
      <c r="A42">
        <v>2023</v>
      </c>
      <c r="B42">
        <v>9</v>
      </c>
      <c r="C42" t="s">
        <v>86</v>
      </c>
      <c r="S42">
        <v>1</v>
      </c>
      <c r="AA42" s="1">
        <v>45026</v>
      </c>
      <c r="AB42" t="s">
        <v>87</v>
      </c>
      <c r="AC42" t="s">
        <v>452</v>
      </c>
    </row>
    <row r="43" spans="1:30" ht="15" customHeight="1" x14ac:dyDescent="0.2">
      <c r="A43">
        <v>2023</v>
      </c>
      <c r="B43">
        <v>10</v>
      </c>
      <c r="C43" t="s">
        <v>6</v>
      </c>
      <c r="O43">
        <v>1</v>
      </c>
      <c r="AA43" s="1">
        <v>44992</v>
      </c>
      <c r="AB43" s="2" t="s">
        <v>409</v>
      </c>
      <c r="AC43" t="s">
        <v>452</v>
      </c>
    </row>
    <row r="44" spans="1:30" ht="15" customHeight="1" x14ac:dyDescent="0.2">
      <c r="A44">
        <v>2022</v>
      </c>
      <c r="B44">
        <v>1</v>
      </c>
      <c r="C44" t="s">
        <v>83</v>
      </c>
      <c r="O44">
        <v>1</v>
      </c>
      <c r="AA44" s="1">
        <v>44847</v>
      </c>
      <c r="AB44" t="s">
        <v>82</v>
      </c>
      <c r="AC44" t="s">
        <v>452</v>
      </c>
    </row>
    <row r="45" spans="1:30" ht="15" customHeight="1" x14ac:dyDescent="0.2">
      <c r="A45">
        <v>2022</v>
      </c>
      <c r="B45">
        <v>2</v>
      </c>
      <c r="C45" t="s">
        <v>6</v>
      </c>
      <c r="O45">
        <v>1</v>
      </c>
      <c r="AA45" s="1">
        <v>44818</v>
      </c>
      <c r="AB45" t="s">
        <v>62</v>
      </c>
      <c r="AC45" t="s">
        <v>452</v>
      </c>
    </row>
    <row r="46" spans="1:30" ht="15" customHeight="1" x14ac:dyDescent="0.2">
      <c r="A46">
        <v>2022</v>
      </c>
      <c r="B46">
        <v>3</v>
      </c>
      <c r="C46" t="s">
        <v>131</v>
      </c>
      <c r="F46">
        <v>1</v>
      </c>
      <c r="AA46" s="1">
        <v>44743</v>
      </c>
      <c r="AB46" s="2" t="s">
        <v>94</v>
      </c>
      <c r="AC46" t="s">
        <v>452</v>
      </c>
    </row>
    <row r="47" spans="1:30" ht="15" customHeight="1" x14ac:dyDescent="0.2">
      <c r="A47">
        <v>2022</v>
      </c>
      <c r="B47">
        <v>4</v>
      </c>
      <c r="C47" t="s">
        <v>6</v>
      </c>
      <c r="O47">
        <v>1</v>
      </c>
      <c r="AA47" s="1">
        <v>44685</v>
      </c>
      <c r="AB47" t="s">
        <v>110</v>
      </c>
      <c r="AC47" t="s">
        <v>452</v>
      </c>
    </row>
    <row r="48" spans="1:30" ht="15" customHeight="1" x14ac:dyDescent="0.2">
      <c r="A48">
        <v>2022</v>
      </c>
      <c r="B48">
        <v>5</v>
      </c>
      <c r="C48" t="s">
        <v>6</v>
      </c>
      <c r="O48">
        <v>1</v>
      </c>
      <c r="AA48" s="1">
        <v>44671</v>
      </c>
      <c r="AB48" t="s">
        <v>104</v>
      </c>
      <c r="AC48" t="s">
        <v>452</v>
      </c>
    </row>
    <row r="49" spans="1:29" ht="15" customHeight="1" x14ac:dyDescent="0.2">
      <c r="A49">
        <v>2022</v>
      </c>
      <c r="B49">
        <v>6</v>
      </c>
      <c r="C49" t="s">
        <v>6</v>
      </c>
      <c r="O49">
        <v>1</v>
      </c>
      <c r="AA49" s="1">
        <v>44663</v>
      </c>
      <c r="AB49" t="s">
        <v>103</v>
      </c>
      <c r="AC49" t="s">
        <v>452</v>
      </c>
    </row>
    <row r="50" spans="1:29" ht="15" customHeight="1" x14ac:dyDescent="0.2">
      <c r="A50">
        <v>2022</v>
      </c>
      <c r="B50">
        <v>7</v>
      </c>
      <c r="C50" t="s">
        <v>6</v>
      </c>
      <c r="O50">
        <v>1</v>
      </c>
      <c r="AA50" s="1">
        <v>44636</v>
      </c>
      <c r="AB50" t="s">
        <v>59</v>
      </c>
      <c r="AC50" t="s">
        <v>452</v>
      </c>
    </row>
    <row r="51" spans="1:29" ht="15" customHeight="1" x14ac:dyDescent="0.2">
      <c r="A51">
        <v>2022</v>
      </c>
      <c r="B51">
        <v>8</v>
      </c>
      <c r="C51" t="s">
        <v>96</v>
      </c>
      <c r="O51">
        <v>1</v>
      </c>
      <c r="AA51" s="1">
        <v>44629</v>
      </c>
      <c r="AB51" t="s">
        <v>95</v>
      </c>
      <c r="AC51" t="s">
        <v>452</v>
      </c>
    </row>
    <row r="52" spans="1:29" ht="15" customHeight="1" x14ac:dyDescent="0.2">
      <c r="A52">
        <v>2022</v>
      </c>
      <c r="B52">
        <v>9</v>
      </c>
      <c r="C52" t="s">
        <v>130</v>
      </c>
      <c r="G52">
        <v>1</v>
      </c>
      <c r="AA52" s="1">
        <v>44629</v>
      </c>
      <c r="AB52" s="2" t="s">
        <v>105</v>
      </c>
      <c r="AC52" t="s">
        <v>452</v>
      </c>
    </row>
    <row r="53" spans="1:29" ht="15" customHeight="1" x14ac:dyDescent="0.2">
      <c r="A53">
        <v>2022</v>
      </c>
      <c r="B53">
        <v>10</v>
      </c>
      <c r="C53" t="s">
        <v>472</v>
      </c>
      <c r="E53">
        <v>1</v>
      </c>
      <c r="AA53" s="1">
        <v>44567</v>
      </c>
      <c r="AB53" s="2" t="s">
        <v>64</v>
      </c>
      <c r="AC53" t="s">
        <v>452</v>
      </c>
    </row>
    <row r="54" spans="1:29" ht="15" customHeight="1" x14ac:dyDescent="0.2">
      <c r="A54">
        <v>2021</v>
      </c>
      <c r="B54">
        <v>1</v>
      </c>
      <c r="C54" t="s">
        <v>473</v>
      </c>
      <c r="E54">
        <v>1</v>
      </c>
      <c r="AA54" s="1">
        <v>44546</v>
      </c>
      <c r="AB54" t="s">
        <v>410</v>
      </c>
      <c r="AC54" t="s">
        <v>452</v>
      </c>
    </row>
    <row r="55" spans="1:29" ht="15" customHeight="1" x14ac:dyDescent="0.2">
      <c r="A55">
        <v>2021</v>
      </c>
      <c r="B55">
        <v>2</v>
      </c>
      <c r="C55" t="s">
        <v>414</v>
      </c>
      <c r="I55">
        <v>1</v>
      </c>
      <c r="AA55" s="1">
        <v>44545</v>
      </c>
      <c r="AB55" t="s">
        <v>413</v>
      </c>
      <c r="AC55" t="s">
        <v>452</v>
      </c>
    </row>
    <row r="56" spans="1:29" ht="15" customHeight="1" x14ac:dyDescent="0.2">
      <c r="A56">
        <v>2021</v>
      </c>
      <c r="B56">
        <v>3</v>
      </c>
      <c r="C56" t="s">
        <v>90</v>
      </c>
      <c r="S56">
        <v>1</v>
      </c>
      <c r="AA56" s="1">
        <v>44525</v>
      </c>
      <c r="AB56" t="s">
        <v>91</v>
      </c>
      <c r="AC56" t="s">
        <v>452</v>
      </c>
    </row>
    <row r="57" spans="1:29" ht="15" customHeight="1" x14ac:dyDescent="0.2">
      <c r="A57">
        <v>2021</v>
      </c>
      <c r="B57">
        <v>4</v>
      </c>
      <c r="C57" t="s">
        <v>279</v>
      </c>
      <c r="N57">
        <v>1</v>
      </c>
      <c r="AA57" s="1">
        <v>44509</v>
      </c>
      <c r="AB57" t="s">
        <v>411</v>
      </c>
      <c r="AC57" t="s">
        <v>452</v>
      </c>
    </row>
    <row r="58" spans="1:29" ht="15" customHeight="1" x14ac:dyDescent="0.2">
      <c r="A58">
        <v>2021</v>
      </c>
      <c r="B58">
        <v>5</v>
      </c>
      <c r="C58" t="s">
        <v>8</v>
      </c>
      <c r="P58">
        <v>1</v>
      </c>
      <c r="AA58" s="1">
        <v>44419</v>
      </c>
      <c r="AB58" t="s">
        <v>118</v>
      </c>
      <c r="AC58" t="s">
        <v>452</v>
      </c>
    </row>
    <row r="59" spans="1:29" ht="15" customHeight="1" x14ac:dyDescent="0.2">
      <c r="A59">
        <v>2021</v>
      </c>
      <c r="B59">
        <v>6</v>
      </c>
      <c r="C59" t="s">
        <v>84</v>
      </c>
      <c r="N59">
        <v>1</v>
      </c>
      <c r="AA59" s="1">
        <v>44354</v>
      </c>
      <c r="AB59" t="s">
        <v>85</v>
      </c>
      <c r="AC59" t="s">
        <v>452</v>
      </c>
    </row>
    <row r="60" spans="1:29" ht="15" customHeight="1" x14ac:dyDescent="0.2">
      <c r="A60">
        <v>2021</v>
      </c>
      <c r="B60">
        <v>7</v>
      </c>
      <c r="C60" t="s">
        <v>101</v>
      </c>
      <c r="N60">
        <v>1</v>
      </c>
      <c r="AA60" s="1">
        <v>44345</v>
      </c>
      <c r="AB60" t="s">
        <v>102</v>
      </c>
      <c r="AC60" t="s">
        <v>452</v>
      </c>
    </row>
    <row r="61" spans="1:29" ht="15" customHeight="1" x14ac:dyDescent="0.2">
      <c r="A61">
        <v>2021</v>
      </c>
      <c r="B61">
        <v>8</v>
      </c>
      <c r="C61" t="s">
        <v>416</v>
      </c>
      <c r="O61">
        <v>1</v>
      </c>
      <c r="AA61" s="1">
        <v>44315</v>
      </c>
      <c r="AB61" t="s">
        <v>415</v>
      </c>
      <c r="AC61" t="s">
        <v>452</v>
      </c>
    </row>
    <row r="62" spans="1:29" ht="15" customHeight="1" x14ac:dyDescent="0.2">
      <c r="A62">
        <v>2021</v>
      </c>
      <c r="B62">
        <v>9</v>
      </c>
      <c r="C62" t="s">
        <v>126</v>
      </c>
      <c r="P62">
        <v>1</v>
      </c>
      <c r="AA62" s="1">
        <v>44259</v>
      </c>
      <c r="AB62" t="s">
        <v>125</v>
      </c>
      <c r="AC62" t="s">
        <v>452</v>
      </c>
    </row>
    <row r="63" spans="1:29" ht="15" customHeight="1" x14ac:dyDescent="0.2">
      <c r="A63">
        <v>2021</v>
      </c>
      <c r="B63">
        <v>10</v>
      </c>
      <c r="C63" t="s">
        <v>8</v>
      </c>
      <c r="P63">
        <v>1</v>
      </c>
      <c r="AA63" s="1">
        <v>44201</v>
      </c>
      <c r="AB63" t="s">
        <v>412</v>
      </c>
      <c r="AC63" t="s">
        <v>452</v>
      </c>
    </row>
    <row r="64" spans="1:29" ht="15" customHeight="1" x14ac:dyDescent="0.2">
      <c r="A64">
        <v>2020</v>
      </c>
      <c r="B64">
        <v>1</v>
      </c>
      <c r="C64" t="s">
        <v>8</v>
      </c>
      <c r="P64">
        <v>1</v>
      </c>
      <c r="AA64" s="1">
        <v>44092</v>
      </c>
      <c r="AB64" t="s">
        <v>417</v>
      </c>
      <c r="AC64" t="s">
        <v>452</v>
      </c>
    </row>
    <row r="65" spans="1:29" ht="15" customHeight="1" x14ac:dyDescent="0.2">
      <c r="A65">
        <v>2020</v>
      </c>
      <c r="B65">
        <v>2</v>
      </c>
      <c r="C65" t="s">
        <v>66</v>
      </c>
      <c r="Q65">
        <v>1</v>
      </c>
      <c r="AA65" s="1">
        <v>44008</v>
      </c>
      <c r="AB65" s="1" t="s">
        <v>424</v>
      </c>
      <c r="AC65" t="s">
        <v>452</v>
      </c>
    </row>
    <row r="66" spans="1:29" ht="15" customHeight="1" x14ac:dyDescent="0.2">
      <c r="A66">
        <v>2020</v>
      </c>
      <c r="B66">
        <v>3</v>
      </c>
      <c r="C66" t="s">
        <v>66</v>
      </c>
      <c r="Q66">
        <v>1</v>
      </c>
      <c r="AA66" s="1">
        <v>43998</v>
      </c>
      <c r="AB66" t="s">
        <v>426</v>
      </c>
      <c r="AC66" t="s">
        <v>452</v>
      </c>
    </row>
    <row r="67" spans="1:29" ht="15" customHeight="1" x14ac:dyDescent="0.2">
      <c r="A67">
        <v>2020</v>
      </c>
      <c r="B67">
        <v>4</v>
      </c>
      <c r="C67" t="s">
        <v>418</v>
      </c>
      <c r="U67">
        <v>1</v>
      </c>
      <c r="AA67" s="1">
        <v>43967</v>
      </c>
      <c r="AB67" t="s">
        <v>421</v>
      </c>
      <c r="AC67" t="s">
        <v>452</v>
      </c>
    </row>
    <row r="68" spans="1:29" ht="15" customHeight="1" x14ac:dyDescent="0.2">
      <c r="A68">
        <v>2020</v>
      </c>
      <c r="B68">
        <v>5</v>
      </c>
      <c r="C68" t="s">
        <v>121</v>
      </c>
      <c r="Y68">
        <v>1</v>
      </c>
      <c r="AA68" s="1">
        <v>43965</v>
      </c>
      <c r="AB68" t="s">
        <v>72</v>
      </c>
      <c r="AC68" t="s">
        <v>452</v>
      </c>
    </row>
    <row r="69" spans="1:29" ht="15" customHeight="1" x14ac:dyDescent="0.2">
      <c r="A69">
        <v>2020</v>
      </c>
      <c r="B69">
        <v>6</v>
      </c>
      <c r="C69" t="s">
        <v>122</v>
      </c>
      <c r="N69">
        <v>1</v>
      </c>
      <c r="AA69" s="1">
        <v>43957</v>
      </c>
      <c r="AB69" t="s">
        <v>73</v>
      </c>
      <c r="AC69" t="s">
        <v>452</v>
      </c>
    </row>
    <row r="70" spans="1:29" ht="15" customHeight="1" x14ac:dyDescent="0.2">
      <c r="A70">
        <v>2020</v>
      </c>
      <c r="B70">
        <v>7</v>
      </c>
      <c r="C70" t="s">
        <v>66</v>
      </c>
      <c r="P70">
        <v>1</v>
      </c>
      <c r="AA70" s="1">
        <v>43950</v>
      </c>
      <c r="AB70" t="s">
        <v>425</v>
      </c>
      <c r="AC70" t="s">
        <v>452</v>
      </c>
    </row>
    <row r="71" spans="1:29" ht="15" customHeight="1" x14ac:dyDescent="0.2">
      <c r="A71">
        <v>2020</v>
      </c>
      <c r="B71">
        <v>8</v>
      </c>
      <c r="C71" t="s">
        <v>419</v>
      </c>
      <c r="N71">
        <v>1</v>
      </c>
      <c r="AA71" s="1">
        <v>43949</v>
      </c>
      <c r="AB71" t="s">
        <v>420</v>
      </c>
      <c r="AC71" t="s">
        <v>452</v>
      </c>
    </row>
    <row r="72" spans="1:29" ht="15" customHeight="1" x14ac:dyDescent="0.2">
      <c r="A72">
        <v>2020</v>
      </c>
      <c r="B72">
        <v>9</v>
      </c>
      <c r="C72" t="s">
        <v>427</v>
      </c>
      <c r="S72">
        <v>1</v>
      </c>
      <c r="AA72" s="1">
        <v>43879</v>
      </c>
      <c r="AB72" t="s">
        <v>428</v>
      </c>
      <c r="AC72" t="s">
        <v>452</v>
      </c>
    </row>
    <row r="73" spans="1:29" ht="15" customHeight="1" x14ac:dyDescent="0.2">
      <c r="A73">
        <v>2020</v>
      </c>
      <c r="B73">
        <v>10</v>
      </c>
      <c r="C73" t="s">
        <v>422</v>
      </c>
      <c r="P73">
        <v>1</v>
      </c>
      <c r="AA73" s="1">
        <v>43856</v>
      </c>
      <c r="AB73" s="2" t="s">
        <v>423</v>
      </c>
      <c r="AC73" t="s">
        <v>452</v>
      </c>
    </row>
    <row r="74" spans="1:29" ht="15" customHeight="1" x14ac:dyDescent="0.2">
      <c r="AA74" s="1"/>
    </row>
    <row r="75" spans="1:29" ht="15" customHeight="1" x14ac:dyDescent="0.2">
      <c r="AA75" s="1"/>
    </row>
    <row r="76" spans="1:29" ht="15" customHeight="1" x14ac:dyDescent="0.2">
      <c r="AA76" s="1"/>
    </row>
    <row r="77" spans="1:29" ht="15" customHeight="1" x14ac:dyDescent="0.2">
      <c r="AA77" s="1"/>
    </row>
    <row r="78" spans="1:29" ht="15" customHeight="1" x14ac:dyDescent="0.2">
      <c r="AA78" s="1"/>
    </row>
    <row r="79" spans="1:29" ht="15" customHeight="1" x14ac:dyDescent="0.2">
      <c r="C79" s="9"/>
      <c r="AA79" s="1"/>
    </row>
  </sheetData>
  <sortState xmlns:xlrd2="http://schemas.microsoft.com/office/spreadsheetml/2017/richdata2" ref="D4:AD74">
    <sortCondition descending="1" ref="AA4:AA74"/>
  </sortState>
  <hyperlinks>
    <hyperlink ref="AB53" r:id="rId1" xr:uid="{26D4E7D4-7B46-844A-A5B8-0AA9B9A4431C}"/>
    <hyperlink ref="AB18" r:id="rId2" xr:uid="{16607E24-96A0-A042-A77E-01A244178B90}"/>
    <hyperlink ref="AB34" r:id="rId3" xr:uid="{D644AE8D-5883-4F46-ADC3-CF01473A8A1D}"/>
    <hyperlink ref="AB52" r:id="rId4" xr:uid="{0AE20A99-4228-B04C-8BA9-741A46BAA1B4}"/>
    <hyperlink ref="AB46" r:id="rId5" xr:uid="{A4618BA8-CDFE-8B48-9AFB-6FF6A020B2E6}"/>
    <hyperlink ref="AB10" r:id="rId6" xr:uid="{26237CE5-B90B-754E-A484-1BD86AD5F912}"/>
    <hyperlink ref="AB73" r:id="rId7" xr:uid="{DCE32E79-43A8-C14B-A367-145B2BF7FFF8}"/>
    <hyperlink ref="AB13" r:id="rId8" xr:uid="{42BEFED7-321C-574A-9411-A86DE28F2D30}"/>
    <hyperlink ref="AB4" r:id="rId9" xr:uid="{AF94C8B9-6F46-9843-9C85-128C6E0B667E}"/>
    <hyperlink ref="AB32" r:id="rId10" xr:uid="{F54B3F42-BC67-EE49-894E-2BEE3E9B9A2E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568FA-86B3-4B48-ABCC-0C4D2BA0FC46}">
  <dimension ref="A1:AD77"/>
  <sheetViews>
    <sheetView workbookViewId="0">
      <selection sqref="A1:XFD1048576"/>
    </sheetView>
  </sheetViews>
  <sheetFormatPr baseColWidth="10" defaultRowHeight="16" x14ac:dyDescent="0.2"/>
  <cols>
    <col min="1" max="1" width="14" style="5" customWidth="1"/>
    <col min="2" max="2" width="10.83203125" style="5"/>
    <col min="3" max="3" width="32.1640625" style="5" customWidth="1"/>
    <col min="4" max="5" width="7.1640625" style="5" customWidth="1"/>
    <col min="6" max="7" width="7.1640625" style="3" customWidth="1"/>
    <col min="8" max="26" width="7.1640625" style="5" customWidth="1"/>
    <col min="27" max="27" width="15.5" style="5" customWidth="1"/>
    <col min="28" max="28" width="35.5" style="5" customWidth="1"/>
    <col min="29" max="29" width="12" style="5" customWidth="1"/>
    <col min="30" max="40" width="9.5" style="5" customWidth="1"/>
    <col min="41" max="16384" width="10.83203125" style="5"/>
  </cols>
  <sheetData>
    <row r="1" spans="1:30" x14ac:dyDescent="0.2">
      <c r="A1" s="5" t="s">
        <v>461</v>
      </c>
      <c r="C1" s="5" t="s">
        <v>430</v>
      </c>
      <c r="D1" s="5" t="s">
        <v>134</v>
      </c>
      <c r="AA1" s="5" t="s">
        <v>251</v>
      </c>
      <c r="AB1" s="5" t="s">
        <v>133</v>
      </c>
      <c r="AD1" s="5" t="s">
        <v>479</v>
      </c>
    </row>
    <row r="2" spans="1:30" x14ac:dyDescent="0.2">
      <c r="D2" s="5" t="s">
        <v>438</v>
      </c>
      <c r="E2" s="5" t="s">
        <v>459</v>
      </c>
      <c r="F2" s="5" t="s">
        <v>439</v>
      </c>
      <c r="G2" s="5" t="s">
        <v>440</v>
      </c>
      <c r="H2" s="5" t="s">
        <v>433</v>
      </c>
      <c r="I2" s="5" t="s">
        <v>434</v>
      </c>
      <c r="J2" s="5" t="s">
        <v>435</v>
      </c>
      <c r="K2" s="5" t="s">
        <v>445</v>
      </c>
      <c r="L2" s="5" t="s">
        <v>448</v>
      </c>
      <c r="M2" s="5" t="s">
        <v>431</v>
      </c>
      <c r="N2" s="5" t="s">
        <v>436</v>
      </c>
      <c r="O2" s="5" t="s">
        <v>432</v>
      </c>
      <c r="P2" s="5" t="s">
        <v>6</v>
      </c>
      <c r="Q2" s="5" t="s">
        <v>8</v>
      </c>
      <c r="R2" s="5" t="s">
        <v>66</v>
      </c>
      <c r="S2" s="5" t="s">
        <v>127</v>
      </c>
      <c r="T2" s="5" t="s">
        <v>462</v>
      </c>
      <c r="U2" s="5" t="s">
        <v>463</v>
      </c>
      <c r="V2" s="5" t="s">
        <v>464</v>
      </c>
      <c r="W2" s="5" t="s">
        <v>465</v>
      </c>
      <c r="X2" s="5" t="s">
        <v>483</v>
      </c>
      <c r="Y2" s="5" t="s">
        <v>484</v>
      </c>
      <c r="Z2" s="5" t="s">
        <v>477</v>
      </c>
      <c r="AA2" s="5" t="s">
        <v>452</v>
      </c>
    </row>
    <row r="3" spans="1:30" x14ac:dyDescent="0.2">
      <c r="A3" s="5" t="s">
        <v>451</v>
      </c>
      <c r="D3" s="5">
        <f>SUM(D4:D73)</f>
        <v>1</v>
      </c>
      <c r="E3" s="5">
        <f t="shared" ref="E3:Y3" si="0">SUM(E4:E73)</f>
        <v>3</v>
      </c>
      <c r="F3" s="5">
        <f t="shared" si="0"/>
        <v>1</v>
      </c>
      <c r="G3" s="5">
        <f t="shared" si="0"/>
        <v>0</v>
      </c>
      <c r="H3" s="5">
        <f t="shared" si="0"/>
        <v>0</v>
      </c>
      <c r="I3" s="5">
        <f t="shared" si="0"/>
        <v>0</v>
      </c>
      <c r="J3" s="5">
        <f t="shared" si="0"/>
        <v>9</v>
      </c>
      <c r="K3" s="5">
        <f t="shared" si="0"/>
        <v>2</v>
      </c>
      <c r="L3" s="5">
        <f t="shared" si="0"/>
        <v>0</v>
      </c>
      <c r="M3" s="5">
        <f t="shared" si="0"/>
        <v>1</v>
      </c>
      <c r="N3" s="5">
        <f t="shared" si="0"/>
        <v>0</v>
      </c>
      <c r="O3" s="5">
        <f t="shared" si="0"/>
        <v>2</v>
      </c>
      <c r="P3" s="5">
        <f t="shared" si="0"/>
        <v>18</v>
      </c>
      <c r="Q3" s="5">
        <f t="shared" si="0"/>
        <v>6</v>
      </c>
      <c r="R3" s="5">
        <f t="shared" si="0"/>
        <v>3</v>
      </c>
      <c r="S3" s="5">
        <f t="shared" si="0"/>
        <v>3</v>
      </c>
      <c r="T3" s="5">
        <f t="shared" si="0"/>
        <v>6</v>
      </c>
      <c r="U3" s="5">
        <f t="shared" si="0"/>
        <v>4</v>
      </c>
      <c r="V3" s="5">
        <f t="shared" si="0"/>
        <v>0</v>
      </c>
      <c r="W3" s="5">
        <f t="shared" si="0"/>
        <v>1</v>
      </c>
      <c r="X3" s="5">
        <f t="shared" si="0"/>
        <v>8</v>
      </c>
      <c r="Y3" s="5">
        <f t="shared" si="0"/>
        <v>2</v>
      </c>
      <c r="Z3" s="5">
        <f>SUM(D3:Y3)</f>
        <v>70</v>
      </c>
    </row>
    <row r="4" spans="1:30" x14ac:dyDescent="0.2">
      <c r="A4" s="5" t="s">
        <v>12</v>
      </c>
      <c r="B4" s="5">
        <v>1</v>
      </c>
      <c r="C4" s="5" t="s">
        <v>457</v>
      </c>
      <c r="D4" s="3"/>
      <c r="E4" s="3"/>
      <c r="H4" s="3"/>
      <c r="X4" s="5">
        <v>1</v>
      </c>
      <c r="AA4" s="5" t="s">
        <v>456</v>
      </c>
      <c r="AB4" s="5" t="s">
        <v>454</v>
      </c>
      <c r="AC4" s="5" t="s">
        <v>452</v>
      </c>
    </row>
    <row r="5" spans="1:30" x14ac:dyDescent="0.2">
      <c r="A5" s="5" t="s">
        <v>453</v>
      </c>
      <c r="B5" s="5">
        <v>2</v>
      </c>
      <c r="C5" s="5" t="s">
        <v>460</v>
      </c>
      <c r="E5" s="5">
        <v>1</v>
      </c>
      <c r="AA5" s="5" t="s">
        <v>458</v>
      </c>
      <c r="AB5" s="5" t="s">
        <v>455</v>
      </c>
      <c r="AC5" s="5" t="s">
        <v>452</v>
      </c>
    </row>
    <row r="6" spans="1:30" x14ac:dyDescent="0.2">
      <c r="A6" s="5">
        <v>10</v>
      </c>
      <c r="B6" s="5">
        <v>3</v>
      </c>
      <c r="C6" s="5" t="s">
        <v>207</v>
      </c>
      <c r="S6" s="5">
        <v>1</v>
      </c>
      <c r="AA6" s="5" t="s">
        <v>206</v>
      </c>
      <c r="AB6" s="5" t="s">
        <v>208</v>
      </c>
      <c r="AC6" s="5" t="s">
        <v>452</v>
      </c>
    </row>
    <row r="7" spans="1:30" x14ac:dyDescent="0.2">
      <c r="B7" s="5">
        <v>4</v>
      </c>
      <c r="C7" s="5" t="s">
        <v>210</v>
      </c>
      <c r="P7" s="5">
        <v>1</v>
      </c>
      <c r="AA7" s="5" t="s">
        <v>212</v>
      </c>
      <c r="AB7" s="5" t="s">
        <v>209</v>
      </c>
      <c r="AC7" s="5" t="s">
        <v>452</v>
      </c>
    </row>
    <row r="8" spans="1:30" x14ac:dyDescent="0.2">
      <c r="B8" s="5">
        <v>5</v>
      </c>
      <c r="C8" s="5" t="s">
        <v>214</v>
      </c>
      <c r="X8" s="5">
        <v>1</v>
      </c>
      <c r="AA8" s="5" t="s">
        <v>213</v>
      </c>
      <c r="AB8" s="5" t="s">
        <v>211</v>
      </c>
      <c r="AC8" s="5" t="s">
        <v>452</v>
      </c>
    </row>
    <row r="9" spans="1:30" x14ac:dyDescent="0.2">
      <c r="B9" s="5">
        <v>6</v>
      </c>
      <c r="C9" s="5" t="s">
        <v>127</v>
      </c>
      <c r="S9" s="5">
        <v>1</v>
      </c>
      <c r="AA9" s="5" t="s">
        <v>216</v>
      </c>
      <c r="AB9" s="5" t="s">
        <v>215</v>
      </c>
      <c r="AC9" s="5" t="s">
        <v>452</v>
      </c>
    </row>
    <row r="10" spans="1:30" x14ac:dyDescent="0.2">
      <c r="B10" s="5">
        <v>7</v>
      </c>
      <c r="C10" s="5" t="s">
        <v>219</v>
      </c>
      <c r="P10" s="5">
        <v>1</v>
      </c>
      <c r="AA10" s="5" t="s">
        <v>218</v>
      </c>
      <c r="AB10" s="5" t="s">
        <v>217</v>
      </c>
      <c r="AC10" s="5" t="s">
        <v>452</v>
      </c>
    </row>
    <row r="11" spans="1:30" x14ac:dyDescent="0.2">
      <c r="B11" s="5">
        <v>8</v>
      </c>
      <c r="C11" s="5" t="s">
        <v>222</v>
      </c>
      <c r="O11" s="5">
        <v>1</v>
      </c>
      <c r="AA11" s="5" t="s">
        <v>221</v>
      </c>
      <c r="AB11" s="5" t="s">
        <v>220</v>
      </c>
      <c r="AC11" s="5" t="s">
        <v>452</v>
      </c>
    </row>
    <row r="12" spans="1:30" x14ac:dyDescent="0.2">
      <c r="B12" s="5">
        <v>9</v>
      </c>
      <c r="C12" s="5" t="s">
        <v>6</v>
      </c>
      <c r="P12" s="5">
        <v>1</v>
      </c>
      <c r="AA12" s="5" t="s">
        <v>224</v>
      </c>
      <c r="AB12" s="5" t="s">
        <v>223</v>
      </c>
      <c r="AC12" s="5" t="s">
        <v>452</v>
      </c>
    </row>
    <row r="13" spans="1:30" x14ac:dyDescent="0.2">
      <c r="B13" s="5">
        <v>10</v>
      </c>
      <c r="C13" s="5" t="s">
        <v>6</v>
      </c>
      <c r="P13" s="5">
        <v>1</v>
      </c>
      <c r="AA13" s="5" t="s">
        <v>226</v>
      </c>
      <c r="AB13" s="5" t="s">
        <v>225</v>
      </c>
      <c r="AC13" s="5" t="s">
        <v>452</v>
      </c>
    </row>
    <row r="14" spans="1:30" x14ac:dyDescent="0.2">
      <c r="A14" s="5" t="s">
        <v>11</v>
      </c>
      <c r="B14" s="5">
        <v>1</v>
      </c>
      <c r="C14" s="5" t="s">
        <v>238</v>
      </c>
      <c r="J14" s="5">
        <v>1</v>
      </c>
      <c r="AA14" s="10" t="s">
        <v>237</v>
      </c>
      <c r="AB14" s="5" t="s">
        <v>228</v>
      </c>
      <c r="AC14" s="5" t="s">
        <v>452</v>
      </c>
    </row>
    <row r="15" spans="1:30" x14ac:dyDescent="0.2">
      <c r="A15" s="5" t="s">
        <v>227</v>
      </c>
      <c r="B15" s="5">
        <v>2</v>
      </c>
      <c r="C15" s="5" t="s">
        <v>66</v>
      </c>
      <c r="R15" s="5">
        <v>1</v>
      </c>
      <c r="AA15" s="10" t="s">
        <v>239</v>
      </c>
      <c r="AB15" s="5" t="s">
        <v>229</v>
      </c>
      <c r="AC15" s="5" t="s">
        <v>452</v>
      </c>
    </row>
    <row r="16" spans="1:30" x14ac:dyDescent="0.2">
      <c r="A16" s="5">
        <v>161</v>
      </c>
      <c r="B16" s="5">
        <v>3</v>
      </c>
      <c r="C16" s="5" t="s">
        <v>241</v>
      </c>
      <c r="K16" s="5">
        <v>1</v>
      </c>
      <c r="AA16" s="5" t="s">
        <v>240</v>
      </c>
      <c r="AB16" s="5" t="s">
        <v>230</v>
      </c>
      <c r="AC16" s="5" t="s">
        <v>452</v>
      </c>
    </row>
    <row r="17" spans="1:30" x14ac:dyDescent="0.2">
      <c r="B17" s="5">
        <v>4</v>
      </c>
      <c r="C17" s="5" t="s">
        <v>241</v>
      </c>
      <c r="K17" s="5">
        <v>1</v>
      </c>
      <c r="AA17" s="5" t="s">
        <v>242</v>
      </c>
      <c r="AB17" s="5" t="s">
        <v>231</v>
      </c>
      <c r="AC17" s="5" t="s">
        <v>452</v>
      </c>
    </row>
    <row r="18" spans="1:30" x14ac:dyDescent="0.2">
      <c r="B18" s="5">
        <v>5</v>
      </c>
      <c r="C18" s="5" t="s">
        <v>8</v>
      </c>
      <c r="Q18" s="5">
        <v>1</v>
      </c>
      <c r="AA18" s="5" t="s">
        <v>243</v>
      </c>
      <c r="AB18" s="5" t="s">
        <v>232</v>
      </c>
      <c r="AC18" s="5" t="s">
        <v>452</v>
      </c>
    </row>
    <row r="19" spans="1:30" x14ac:dyDescent="0.2">
      <c r="B19" s="5">
        <v>6</v>
      </c>
      <c r="C19" s="5" t="s">
        <v>6</v>
      </c>
      <c r="P19" s="5">
        <v>1</v>
      </c>
      <c r="AA19" s="5" t="s">
        <v>244</v>
      </c>
      <c r="AB19" s="5" t="s">
        <v>233</v>
      </c>
      <c r="AC19" s="5" t="s">
        <v>452</v>
      </c>
    </row>
    <row r="20" spans="1:30" x14ac:dyDescent="0.2">
      <c r="B20" s="5">
        <v>7</v>
      </c>
      <c r="C20" s="5" t="s">
        <v>6</v>
      </c>
      <c r="P20" s="5">
        <v>1</v>
      </c>
      <c r="AA20" s="5" t="s">
        <v>245</v>
      </c>
      <c r="AB20" s="5" t="s">
        <v>234</v>
      </c>
      <c r="AC20" s="5" t="s">
        <v>452</v>
      </c>
    </row>
    <row r="21" spans="1:30" x14ac:dyDescent="0.2">
      <c r="B21" s="5">
        <v>8</v>
      </c>
      <c r="C21" s="5" t="s">
        <v>6</v>
      </c>
      <c r="P21" s="5">
        <v>1</v>
      </c>
      <c r="AA21" s="5" t="s">
        <v>246</v>
      </c>
      <c r="AB21" s="5" t="s">
        <v>235</v>
      </c>
      <c r="AC21" s="5" t="s">
        <v>452</v>
      </c>
    </row>
    <row r="22" spans="1:30" x14ac:dyDescent="0.2">
      <c r="B22" s="5">
        <v>9</v>
      </c>
      <c r="C22" s="5" t="s">
        <v>6</v>
      </c>
      <c r="P22" s="5">
        <v>1</v>
      </c>
      <c r="AA22" s="5" t="s">
        <v>247</v>
      </c>
      <c r="AB22" s="5" t="s">
        <v>236</v>
      </c>
      <c r="AC22" s="5" t="s">
        <v>452</v>
      </c>
    </row>
    <row r="23" spans="1:30" x14ac:dyDescent="0.2">
      <c r="B23" s="5">
        <v>10</v>
      </c>
      <c r="C23" s="5" t="s">
        <v>6</v>
      </c>
      <c r="P23" s="5">
        <v>1</v>
      </c>
      <c r="AA23" s="5" t="s">
        <v>248</v>
      </c>
      <c r="AB23" s="5" t="s">
        <v>249</v>
      </c>
      <c r="AC23" s="5" t="s">
        <v>452</v>
      </c>
      <c r="AD23" s="5" t="s">
        <v>250</v>
      </c>
    </row>
    <row r="24" spans="1:30" x14ac:dyDescent="0.2">
      <c r="A24" s="5" t="s">
        <v>21</v>
      </c>
      <c r="B24" s="5">
        <v>1</v>
      </c>
      <c r="C24" s="5" t="s">
        <v>263</v>
      </c>
      <c r="J24" s="5">
        <v>1</v>
      </c>
      <c r="AA24" s="5" t="s">
        <v>262</v>
      </c>
      <c r="AB24" s="5" t="s">
        <v>252</v>
      </c>
      <c r="AC24" s="5" t="s">
        <v>452</v>
      </c>
    </row>
    <row r="25" spans="1:30" x14ac:dyDescent="0.2">
      <c r="B25" s="5">
        <v>2</v>
      </c>
      <c r="C25" s="5" t="s">
        <v>266</v>
      </c>
      <c r="J25" s="5">
        <v>1</v>
      </c>
      <c r="AA25" s="10" t="s">
        <v>264</v>
      </c>
      <c r="AB25" s="5" t="s">
        <v>253</v>
      </c>
      <c r="AC25" s="5" t="s">
        <v>452</v>
      </c>
      <c r="AD25" s="5" t="s">
        <v>265</v>
      </c>
    </row>
    <row r="26" spans="1:30" x14ac:dyDescent="0.2">
      <c r="A26" s="5">
        <v>162</v>
      </c>
      <c r="B26" s="5">
        <v>3</v>
      </c>
      <c r="C26" s="5" t="s">
        <v>6</v>
      </c>
      <c r="P26" s="5">
        <v>1</v>
      </c>
      <c r="AA26" s="5" t="s">
        <v>267</v>
      </c>
      <c r="AB26" s="5" t="s">
        <v>254</v>
      </c>
      <c r="AC26" s="5" t="s">
        <v>452</v>
      </c>
    </row>
    <row r="27" spans="1:30" x14ac:dyDescent="0.2">
      <c r="B27" s="5">
        <v>4</v>
      </c>
      <c r="C27" s="5" t="s">
        <v>269</v>
      </c>
      <c r="M27" s="5">
        <v>1</v>
      </c>
      <c r="AA27" s="5" t="s">
        <v>268</v>
      </c>
      <c r="AB27" s="5" t="s">
        <v>255</v>
      </c>
      <c r="AC27" s="5" t="s">
        <v>452</v>
      </c>
    </row>
    <row r="28" spans="1:30" x14ac:dyDescent="0.2">
      <c r="B28" s="5">
        <v>5</v>
      </c>
      <c r="C28" s="5" t="s">
        <v>271</v>
      </c>
      <c r="U28" s="5">
        <v>1</v>
      </c>
      <c r="AA28" s="5" t="s">
        <v>270</v>
      </c>
      <c r="AB28" s="5" t="s">
        <v>256</v>
      </c>
      <c r="AC28" s="5" t="s">
        <v>452</v>
      </c>
    </row>
    <row r="29" spans="1:30" x14ac:dyDescent="0.2">
      <c r="B29" s="5">
        <v>6</v>
      </c>
      <c r="C29" s="5" t="s">
        <v>273</v>
      </c>
      <c r="T29" s="5">
        <v>1</v>
      </c>
      <c r="AA29" s="5" t="s">
        <v>272</v>
      </c>
      <c r="AB29" s="5" t="s">
        <v>257</v>
      </c>
      <c r="AC29" s="5" t="s">
        <v>452</v>
      </c>
    </row>
    <row r="30" spans="1:30" x14ac:dyDescent="0.2">
      <c r="B30" s="5">
        <v>7</v>
      </c>
      <c r="C30" s="5" t="s">
        <v>6</v>
      </c>
      <c r="P30" s="5">
        <v>1</v>
      </c>
      <c r="AA30" s="5" t="s">
        <v>274</v>
      </c>
      <c r="AB30" s="5" t="s">
        <v>258</v>
      </c>
      <c r="AC30" s="5" t="s">
        <v>452</v>
      </c>
    </row>
    <row r="31" spans="1:30" x14ac:dyDescent="0.2">
      <c r="B31" s="5">
        <v>8</v>
      </c>
      <c r="C31" s="5" t="s">
        <v>276</v>
      </c>
      <c r="J31" s="5">
        <v>1</v>
      </c>
      <c r="AA31" s="5" t="s">
        <v>275</v>
      </c>
      <c r="AB31" s="5" t="s">
        <v>259</v>
      </c>
      <c r="AC31" s="5" t="s">
        <v>452</v>
      </c>
    </row>
    <row r="32" spans="1:30" x14ac:dyDescent="0.2">
      <c r="B32" s="5">
        <v>9</v>
      </c>
      <c r="C32" s="5" t="s">
        <v>278</v>
      </c>
      <c r="P32" s="5">
        <v>1</v>
      </c>
      <c r="AA32" s="5" t="s">
        <v>277</v>
      </c>
      <c r="AB32" s="5" t="s">
        <v>260</v>
      </c>
      <c r="AC32" s="5" t="s">
        <v>452</v>
      </c>
    </row>
    <row r="33" spans="1:29" x14ac:dyDescent="0.2">
      <c r="B33" s="5">
        <v>10</v>
      </c>
      <c r="C33" s="5" t="s">
        <v>279</v>
      </c>
      <c r="O33" s="5">
        <v>1</v>
      </c>
      <c r="AA33" s="5" t="s">
        <v>280</v>
      </c>
      <c r="AB33" s="5" t="s">
        <v>261</v>
      </c>
      <c r="AC33" s="5" t="s">
        <v>452</v>
      </c>
    </row>
    <row r="34" spans="1:29" x14ac:dyDescent="0.2">
      <c r="A34" s="5" t="s">
        <v>26</v>
      </c>
      <c r="B34" s="5">
        <v>1</v>
      </c>
      <c r="C34" s="5" t="s">
        <v>8</v>
      </c>
      <c r="Q34" s="5">
        <v>1</v>
      </c>
      <c r="AA34" s="5" t="s">
        <v>291</v>
      </c>
      <c r="AB34" s="5" t="s">
        <v>281</v>
      </c>
      <c r="AC34" s="5" t="s">
        <v>452</v>
      </c>
    </row>
    <row r="35" spans="1:29" x14ac:dyDescent="0.2">
      <c r="B35" s="5">
        <v>2</v>
      </c>
      <c r="C35" s="5" t="s">
        <v>6</v>
      </c>
      <c r="P35" s="5">
        <v>1</v>
      </c>
      <c r="AA35" s="5" t="s">
        <v>292</v>
      </c>
      <c r="AB35" s="5" t="s">
        <v>282</v>
      </c>
      <c r="AC35" s="5" t="s">
        <v>452</v>
      </c>
    </row>
    <row r="36" spans="1:29" x14ac:dyDescent="0.2">
      <c r="A36" s="5">
        <v>200</v>
      </c>
      <c r="B36" s="5">
        <v>3</v>
      </c>
      <c r="C36" s="5" t="s">
        <v>294</v>
      </c>
      <c r="X36" s="5">
        <v>1</v>
      </c>
      <c r="AA36" s="5" t="s">
        <v>293</v>
      </c>
      <c r="AB36" s="5" t="s">
        <v>283</v>
      </c>
      <c r="AC36" s="5" t="s">
        <v>452</v>
      </c>
    </row>
    <row r="37" spans="1:29" x14ac:dyDescent="0.2">
      <c r="B37" s="5">
        <v>4</v>
      </c>
      <c r="C37" s="5" t="s">
        <v>296</v>
      </c>
      <c r="Y37" s="5">
        <v>1</v>
      </c>
      <c r="AA37" s="5" t="s">
        <v>295</v>
      </c>
      <c r="AB37" s="5" t="s">
        <v>284</v>
      </c>
      <c r="AC37" s="5" t="s">
        <v>452</v>
      </c>
    </row>
    <row r="38" spans="1:29" x14ac:dyDescent="0.2">
      <c r="B38" s="5">
        <v>5</v>
      </c>
      <c r="C38" s="5" t="s">
        <v>298</v>
      </c>
      <c r="P38" s="5">
        <v>1</v>
      </c>
      <c r="AA38" s="5" t="s">
        <v>297</v>
      </c>
      <c r="AB38" s="5" t="s">
        <v>285</v>
      </c>
      <c r="AC38" s="5" t="s">
        <v>452</v>
      </c>
    </row>
    <row r="39" spans="1:29" x14ac:dyDescent="0.2">
      <c r="B39" s="5">
        <v>6</v>
      </c>
      <c r="C39" s="5" t="s">
        <v>300</v>
      </c>
      <c r="Y39" s="5">
        <v>1</v>
      </c>
      <c r="AA39" s="5" t="s">
        <v>299</v>
      </c>
      <c r="AB39" s="5" t="s">
        <v>286</v>
      </c>
      <c r="AC39" s="5" t="s">
        <v>452</v>
      </c>
    </row>
    <row r="40" spans="1:29" x14ac:dyDescent="0.2">
      <c r="B40" s="5">
        <v>7</v>
      </c>
      <c r="C40" s="5" t="s">
        <v>8</v>
      </c>
      <c r="Q40" s="5">
        <v>1</v>
      </c>
      <c r="AA40" s="5" t="s">
        <v>301</v>
      </c>
      <c r="AB40" s="5" t="s">
        <v>287</v>
      </c>
      <c r="AC40" s="5" t="s">
        <v>452</v>
      </c>
    </row>
    <row r="41" spans="1:29" x14ac:dyDescent="0.2">
      <c r="B41" s="5">
        <v>8</v>
      </c>
      <c r="C41" s="5" t="s">
        <v>303</v>
      </c>
      <c r="X41" s="5">
        <v>1</v>
      </c>
      <c r="AA41" s="5" t="s">
        <v>302</v>
      </c>
      <c r="AB41" s="5" t="s">
        <v>288</v>
      </c>
      <c r="AC41" s="5" t="s">
        <v>452</v>
      </c>
    </row>
    <row r="42" spans="1:29" x14ac:dyDescent="0.2">
      <c r="B42" s="5">
        <v>9</v>
      </c>
      <c r="C42" s="5" t="s">
        <v>305</v>
      </c>
      <c r="U42" s="5">
        <v>1</v>
      </c>
      <c r="AA42" s="5" t="s">
        <v>304</v>
      </c>
      <c r="AB42" s="5" t="s">
        <v>289</v>
      </c>
      <c r="AC42" s="5" t="s">
        <v>452</v>
      </c>
    </row>
    <row r="43" spans="1:29" x14ac:dyDescent="0.2">
      <c r="B43" s="5">
        <v>10</v>
      </c>
      <c r="C43" s="5" t="s">
        <v>86</v>
      </c>
      <c r="T43" s="5">
        <v>1</v>
      </c>
      <c r="AA43" s="5" t="s">
        <v>306</v>
      </c>
      <c r="AB43" s="5" t="s">
        <v>290</v>
      </c>
      <c r="AC43" s="5" t="s">
        <v>452</v>
      </c>
    </row>
    <row r="44" spans="1:29" x14ac:dyDescent="0.2">
      <c r="A44" s="5" t="s">
        <v>27</v>
      </c>
      <c r="B44" s="5">
        <v>1</v>
      </c>
      <c r="C44" s="5" t="s">
        <v>318</v>
      </c>
      <c r="J44" s="5">
        <v>1</v>
      </c>
      <c r="AA44" s="5" t="s">
        <v>317</v>
      </c>
      <c r="AB44" s="5" t="s">
        <v>307</v>
      </c>
      <c r="AC44" s="5" t="s">
        <v>452</v>
      </c>
    </row>
    <row r="45" spans="1:29" x14ac:dyDescent="0.2">
      <c r="B45" s="5">
        <v>2</v>
      </c>
      <c r="C45" s="5" t="s">
        <v>320</v>
      </c>
      <c r="T45" s="5">
        <v>1</v>
      </c>
      <c r="AA45" s="5" t="s">
        <v>319</v>
      </c>
      <c r="AB45" s="5" t="s">
        <v>308</v>
      </c>
      <c r="AC45" s="5" t="s">
        <v>452</v>
      </c>
    </row>
    <row r="46" spans="1:29" x14ac:dyDescent="0.2">
      <c r="A46" s="5">
        <v>256</v>
      </c>
      <c r="B46" s="5">
        <v>3</v>
      </c>
      <c r="C46" s="5" t="s">
        <v>322</v>
      </c>
      <c r="J46" s="5">
        <v>1</v>
      </c>
      <c r="AA46" s="5" t="s">
        <v>321</v>
      </c>
      <c r="AB46" s="5" t="s">
        <v>309</v>
      </c>
      <c r="AC46" s="5" t="s">
        <v>452</v>
      </c>
    </row>
    <row r="47" spans="1:29" x14ac:dyDescent="0.2">
      <c r="B47" s="5">
        <v>4</v>
      </c>
      <c r="C47" s="5" t="s">
        <v>324</v>
      </c>
      <c r="F47" s="5">
        <v>1</v>
      </c>
      <c r="AA47" s="10" t="s">
        <v>323</v>
      </c>
      <c r="AB47" s="5" t="s">
        <v>310</v>
      </c>
      <c r="AC47" s="5" t="s">
        <v>452</v>
      </c>
    </row>
    <row r="48" spans="1:29" x14ac:dyDescent="0.2">
      <c r="B48" s="5">
        <v>5</v>
      </c>
      <c r="C48" s="5" t="s">
        <v>66</v>
      </c>
      <c r="R48" s="5">
        <v>1</v>
      </c>
      <c r="AA48" s="5" t="s">
        <v>325</v>
      </c>
      <c r="AB48" s="5" t="s">
        <v>311</v>
      </c>
      <c r="AC48" s="5" t="s">
        <v>452</v>
      </c>
    </row>
    <row r="49" spans="1:29" x14ac:dyDescent="0.2">
      <c r="B49" s="5">
        <v>6</v>
      </c>
      <c r="C49" s="5" t="s">
        <v>327</v>
      </c>
      <c r="P49" s="5">
        <v>1</v>
      </c>
      <c r="AA49" s="5" t="s">
        <v>326</v>
      </c>
      <c r="AB49" s="5" t="s">
        <v>312</v>
      </c>
      <c r="AC49" s="5" t="s">
        <v>452</v>
      </c>
    </row>
    <row r="50" spans="1:29" x14ac:dyDescent="0.2">
      <c r="B50" s="5">
        <v>7</v>
      </c>
      <c r="C50" s="5" t="s">
        <v>127</v>
      </c>
      <c r="S50" s="5">
        <v>1</v>
      </c>
      <c r="AA50" s="5" t="s">
        <v>328</v>
      </c>
      <c r="AB50" s="5" t="s">
        <v>313</v>
      </c>
      <c r="AC50" s="5" t="s">
        <v>452</v>
      </c>
    </row>
    <row r="51" spans="1:29" x14ac:dyDescent="0.2">
      <c r="B51" s="5">
        <v>8</v>
      </c>
      <c r="C51" s="5" t="s">
        <v>330</v>
      </c>
      <c r="W51" s="5">
        <v>1</v>
      </c>
      <c r="AA51" s="5" t="s">
        <v>329</v>
      </c>
      <c r="AB51" s="5" t="s">
        <v>314</v>
      </c>
      <c r="AC51" s="5" t="s">
        <v>452</v>
      </c>
    </row>
    <row r="52" spans="1:29" x14ac:dyDescent="0.2">
      <c r="B52" s="5">
        <v>9</v>
      </c>
      <c r="C52" s="5" t="s">
        <v>332</v>
      </c>
      <c r="D52" s="5">
        <v>1</v>
      </c>
      <c r="AA52" s="10" t="s">
        <v>331</v>
      </c>
      <c r="AB52" s="5" t="s">
        <v>315</v>
      </c>
      <c r="AC52" s="5" t="s">
        <v>452</v>
      </c>
    </row>
    <row r="53" spans="1:29" x14ac:dyDescent="0.2">
      <c r="B53" s="5">
        <v>10</v>
      </c>
      <c r="C53" s="5" t="s">
        <v>6</v>
      </c>
      <c r="P53" s="5">
        <v>1</v>
      </c>
      <c r="AA53" s="5" t="s">
        <v>333</v>
      </c>
      <c r="AB53" s="5" t="s">
        <v>316</v>
      </c>
      <c r="AC53" s="5" t="s">
        <v>452</v>
      </c>
    </row>
    <row r="54" spans="1:29" x14ac:dyDescent="0.2">
      <c r="A54" s="5" t="s">
        <v>28</v>
      </c>
      <c r="B54" s="5">
        <v>1</v>
      </c>
      <c r="C54" s="5" t="s">
        <v>6</v>
      </c>
      <c r="P54" s="5">
        <v>1</v>
      </c>
      <c r="AA54" s="5" t="s">
        <v>349</v>
      </c>
      <c r="AB54" s="5" t="s">
        <v>334</v>
      </c>
      <c r="AC54" s="5" t="s">
        <v>452</v>
      </c>
    </row>
    <row r="55" spans="1:29" x14ac:dyDescent="0.2">
      <c r="B55" s="5">
        <v>2</v>
      </c>
      <c r="C55" s="5" t="s">
        <v>344</v>
      </c>
      <c r="J55" s="5">
        <v>1</v>
      </c>
      <c r="AA55" s="5" t="s">
        <v>348</v>
      </c>
      <c r="AB55" s="5" t="s">
        <v>335</v>
      </c>
      <c r="AC55" s="5" t="s">
        <v>452</v>
      </c>
    </row>
    <row r="56" spans="1:29" x14ac:dyDescent="0.2">
      <c r="A56" s="5">
        <v>115</v>
      </c>
      <c r="B56" s="5">
        <v>3</v>
      </c>
      <c r="C56" s="5" t="s">
        <v>345</v>
      </c>
      <c r="E56" s="5">
        <v>1</v>
      </c>
      <c r="AA56" s="5" t="s">
        <v>347</v>
      </c>
      <c r="AB56" s="5" t="s">
        <v>336</v>
      </c>
      <c r="AC56" s="5" t="s">
        <v>452</v>
      </c>
    </row>
    <row r="57" spans="1:29" x14ac:dyDescent="0.2">
      <c r="B57" s="5">
        <v>4</v>
      </c>
      <c r="C57" s="5" t="s">
        <v>66</v>
      </c>
      <c r="R57" s="5">
        <v>1</v>
      </c>
      <c r="AA57" s="5" t="s">
        <v>346</v>
      </c>
      <c r="AB57" s="5" t="s">
        <v>337</v>
      </c>
      <c r="AC57" s="5" t="s">
        <v>452</v>
      </c>
    </row>
    <row r="58" spans="1:29" x14ac:dyDescent="0.2">
      <c r="B58" s="5">
        <v>5</v>
      </c>
      <c r="C58" s="5" t="s">
        <v>351</v>
      </c>
      <c r="X58" s="5">
        <v>1</v>
      </c>
      <c r="AA58" s="5" t="s">
        <v>350</v>
      </c>
      <c r="AB58" s="5" t="s">
        <v>338</v>
      </c>
      <c r="AC58" s="5" t="s">
        <v>452</v>
      </c>
    </row>
    <row r="59" spans="1:29" x14ac:dyDescent="0.2">
      <c r="B59" s="5">
        <v>6</v>
      </c>
      <c r="C59" s="5" t="s">
        <v>353</v>
      </c>
      <c r="E59" s="5">
        <v>1</v>
      </c>
      <c r="AA59" s="5" t="s">
        <v>352</v>
      </c>
      <c r="AB59" s="5" t="s">
        <v>339</v>
      </c>
      <c r="AC59" s="5" t="s">
        <v>452</v>
      </c>
    </row>
    <row r="60" spans="1:29" x14ac:dyDescent="0.2">
      <c r="B60" s="5">
        <v>7</v>
      </c>
      <c r="C60" s="5" t="s">
        <v>355</v>
      </c>
      <c r="T60" s="5">
        <v>1</v>
      </c>
      <c r="AA60" s="5" t="s">
        <v>354</v>
      </c>
      <c r="AB60" s="5" t="s">
        <v>340</v>
      </c>
      <c r="AC60" s="5" t="s">
        <v>452</v>
      </c>
    </row>
    <row r="61" spans="1:29" x14ac:dyDescent="0.2">
      <c r="B61" s="5">
        <v>8</v>
      </c>
      <c r="C61" s="5" t="s">
        <v>357</v>
      </c>
      <c r="T61" s="5">
        <v>1</v>
      </c>
      <c r="AA61" s="5" t="s">
        <v>356</v>
      </c>
      <c r="AB61" s="5" t="s">
        <v>341</v>
      </c>
      <c r="AC61" s="5" t="s">
        <v>452</v>
      </c>
    </row>
    <row r="62" spans="1:29" x14ac:dyDescent="0.2">
      <c r="B62" s="5">
        <v>9</v>
      </c>
      <c r="C62" s="5" t="s">
        <v>8</v>
      </c>
      <c r="Q62" s="5">
        <v>1</v>
      </c>
      <c r="AA62" s="5" t="s">
        <v>362</v>
      </c>
      <c r="AB62" s="5" t="s">
        <v>358</v>
      </c>
      <c r="AC62" s="5" t="s">
        <v>452</v>
      </c>
    </row>
    <row r="63" spans="1:29" x14ac:dyDescent="0.2">
      <c r="B63" s="5">
        <v>10</v>
      </c>
      <c r="C63" s="5" t="s">
        <v>359</v>
      </c>
      <c r="X63" s="5">
        <v>1</v>
      </c>
      <c r="AA63" s="5" t="s">
        <v>361</v>
      </c>
      <c r="AB63" s="5" t="s">
        <v>342</v>
      </c>
      <c r="AC63" s="5" t="s">
        <v>452</v>
      </c>
    </row>
    <row r="64" spans="1:29" x14ac:dyDescent="0.2">
      <c r="A64" s="5" t="s">
        <v>29</v>
      </c>
      <c r="B64" s="5">
        <v>1</v>
      </c>
      <c r="C64" s="5" t="s">
        <v>374</v>
      </c>
      <c r="Q64" s="5">
        <v>1</v>
      </c>
      <c r="AA64" s="5" t="s">
        <v>373</v>
      </c>
      <c r="AB64" s="5" t="s">
        <v>363</v>
      </c>
      <c r="AC64" s="5" t="s">
        <v>452</v>
      </c>
    </row>
    <row r="65" spans="1:29" x14ac:dyDescent="0.2">
      <c r="B65" s="5">
        <v>2</v>
      </c>
      <c r="C65" s="5" t="s">
        <v>376</v>
      </c>
      <c r="X65" s="5">
        <v>1</v>
      </c>
      <c r="AA65" s="5" t="s">
        <v>375</v>
      </c>
      <c r="AB65" s="5" t="s">
        <v>364</v>
      </c>
      <c r="AC65" s="5" t="s">
        <v>452</v>
      </c>
    </row>
    <row r="66" spans="1:29" x14ac:dyDescent="0.2">
      <c r="A66" s="5">
        <v>126</v>
      </c>
      <c r="B66" s="5">
        <v>3</v>
      </c>
      <c r="C66" s="5" t="s">
        <v>377</v>
      </c>
      <c r="X66" s="5">
        <v>1</v>
      </c>
      <c r="AA66" s="5" t="s">
        <v>378</v>
      </c>
      <c r="AB66" s="5" t="s">
        <v>365</v>
      </c>
      <c r="AC66" s="5" t="s">
        <v>452</v>
      </c>
    </row>
    <row r="67" spans="1:29" x14ac:dyDescent="0.2">
      <c r="B67" s="5">
        <v>4</v>
      </c>
      <c r="C67" s="5" t="s">
        <v>380</v>
      </c>
      <c r="T67" s="5">
        <v>1</v>
      </c>
      <c r="AA67" s="5" t="s">
        <v>379</v>
      </c>
      <c r="AB67" s="5" t="s">
        <v>366</v>
      </c>
      <c r="AC67" s="5" t="s">
        <v>452</v>
      </c>
    </row>
    <row r="68" spans="1:29" x14ac:dyDescent="0.2">
      <c r="B68" s="5">
        <v>5</v>
      </c>
      <c r="C68" s="5" t="s">
        <v>382</v>
      </c>
      <c r="J68" s="5">
        <v>1</v>
      </c>
      <c r="AA68" s="5" t="s">
        <v>381</v>
      </c>
      <c r="AB68" s="5" t="s">
        <v>367</v>
      </c>
      <c r="AC68" s="5" t="s">
        <v>452</v>
      </c>
    </row>
    <row r="69" spans="1:29" x14ac:dyDescent="0.2">
      <c r="B69" s="5">
        <v>6</v>
      </c>
      <c r="C69" s="5" t="s">
        <v>384</v>
      </c>
      <c r="P69" s="5">
        <v>1</v>
      </c>
      <c r="AA69" s="5" t="s">
        <v>383</v>
      </c>
      <c r="AB69" s="5" t="s">
        <v>368</v>
      </c>
      <c r="AC69" s="5" t="s">
        <v>452</v>
      </c>
    </row>
    <row r="70" spans="1:29" x14ac:dyDescent="0.2">
      <c r="B70" s="5">
        <v>7</v>
      </c>
      <c r="C70" s="5" t="s">
        <v>386</v>
      </c>
      <c r="U70" s="5">
        <v>1</v>
      </c>
      <c r="AA70" s="5" t="s">
        <v>385</v>
      </c>
      <c r="AB70" s="5" t="s">
        <v>369</v>
      </c>
      <c r="AC70" s="5" t="s">
        <v>452</v>
      </c>
    </row>
    <row r="71" spans="1:29" x14ac:dyDescent="0.2">
      <c r="B71" s="5">
        <v>8</v>
      </c>
      <c r="C71" s="5" t="s">
        <v>388</v>
      </c>
      <c r="U71" s="5">
        <v>1</v>
      </c>
      <c r="AA71" s="5" t="s">
        <v>387</v>
      </c>
      <c r="AB71" s="5" t="s">
        <v>370</v>
      </c>
      <c r="AC71" s="5" t="s">
        <v>452</v>
      </c>
    </row>
    <row r="72" spans="1:29" x14ac:dyDescent="0.2">
      <c r="B72" s="5">
        <v>9</v>
      </c>
      <c r="C72" s="5" t="s">
        <v>390</v>
      </c>
      <c r="J72" s="5">
        <v>1</v>
      </c>
      <c r="AA72" s="5" t="s">
        <v>389</v>
      </c>
      <c r="AB72" s="5" t="s">
        <v>371</v>
      </c>
      <c r="AC72" s="5" t="s">
        <v>452</v>
      </c>
    </row>
    <row r="73" spans="1:29" x14ac:dyDescent="0.2">
      <c r="B73" s="5">
        <v>10</v>
      </c>
      <c r="C73" s="5" t="s">
        <v>8</v>
      </c>
      <c r="Q73" s="5">
        <v>1</v>
      </c>
      <c r="AA73" s="5" t="s">
        <v>391</v>
      </c>
      <c r="AB73" s="5" t="s">
        <v>372</v>
      </c>
      <c r="AC73" s="5" t="s">
        <v>452</v>
      </c>
    </row>
    <row r="77" spans="1:29" x14ac:dyDescent="0.2">
      <c r="AA77" s="5" t="s">
        <v>360</v>
      </c>
      <c r="AB77" s="5" t="s">
        <v>343</v>
      </c>
    </row>
  </sheetData>
  <hyperlinks>
    <hyperlink ref="AA15" r:id="rId1" display="https://tda-horton-files-prod.s3.eu-central-1.amazonaws.com/TA/2025-12-29/9/f202512/ta_20251229_0_0_9.pdf?X-Amz-Algorithm=AWS4-HMAC-SHA256&amp;X-Amz-Date=20260218T132359Z&amp;X-Amz-SignedHeaders=host&amp;X-Amz-Expires=3600&amp;X-Amz-Credential=AKIA4HE6DDY6SAOQJ6SO%2F20260218%2Feu-central-1%2Fs3%2Faws4_request&amp;X-Amz-Signature=116e0e5760671398737d84a679e6b3f9b32cb07c3aed8c0337a2609e56e4887" xr:uid="{859C7404-40DB-9846-A8D0-DF5FBC94F439}"/>
    <hyperlink ref="AA25" r:id="rId2" display="https://tda-horton-files-prod.s3.eu-central-1.amazonaws.com/TA/2024-12-21/4/f202412/ta_20241221_0_0_4.pdf?X-Amz-Algorithm=AWS4-HMAC-SHA256&amp;X-Amz-Date=20260218T134600Z&amp;X-Amz-SignedHeaders=host&amp;X-Amz-Expires=3600&amp;X-Amz-Credential=AKIA4HE6DDY6SAOQJ6SO%2F20260218%2Feu-central-1%2Fs3%2Faws4_request&amp;X-Amz-Signature=39b962b7e4fa2847d5f5e344ecdbae40cc6c9abba6b43dec213b563323a2899f" xr:uid="{BEC2427A-906C-BF40-9382-D30386D5F74A}"/>
    <hyperlink ref="AA52" r:id="rId3" display="https://tda-horton-files-prod.s3.eu-central-1.amazonaws.com/TA/2022-12-15/26/f202212/ta_20221215_0_0_26.pdf?X-Amz-Algorithm=AWS4-HMAC-SHA256&amp;X-Amz-Date=20260218T145838Z&amp;X-Amz-SignedHeaders=host&amp;X-Amz-Expires=3599&amp;X-Amz-Credential=AKIA4HE6DDY6SAOQJ6SO%2F20260218%2Feu-central-1%2Fs3%2Faws4_request&amp;X-Amz-Signature=0e4797d025490bbcb47b8e6d110f61d46b62ff59ff903e1cfeb7af51bea804c9" xr:uid="{70EB6660-EEC8-0D4B-B6FE-64BA8EF76DA3}"/>
    <hyperlink ref="AA47" r:id="rId4" display="https://tda-horton-files-prod.s3.eu-central-1.amazonaws.com/TA/2022-12-21/7/f202212/ta_20221221_0_0_7.pdf?X-Amz-Algorithm=AWS4-HMAC-SHA256&amp;X-Amz-Date=20260218T144820Z&amp;X-Amz-SignedHeaders=host&amp;X-Amz-Expires=3600&amp;X-Amz-Credential=AKIA4HE6DDY6SAOQJ6SO%2F20260218%2Feu-central-1%2Fs3%2Faws4_request&amp;X-Amz-Signature=ab83985b2762cdf621bb4a2f7b41ccb2d4e03b249c04c536efd376a30ab65f8d" xr:uid="{4D7D946D-8009-1E49-9B42-CFF2BC0BA452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22CB5-1ADA-D043-971E-8F268E6D2818}">
  <dimension ref="A1:AD74"/>
  <sheetViews>
    <sheetView tabSelected="1" workbookViewId="0">
      <selection sqref="A1:XFD1048576"/>
    </sheetView>
  </sheetViews>
  <sheetFormatPr baseColWidth="10" defaultRowHeight="15" customHeight="1" x14ac:dyDescent="0.2"/>
  <cols>
    <col min="1" max="2" width="10.83203125" style="5"/>
    <col min="3" max="3" width="41.6640625" style="5" customWidth="1"/>
    <col min="4" max="26" width="8.83203125" style="5" customWidth="1"/>
    <col min="27" max="27" width="10.83203125" style="5"/>
    <col min="28" max="28" width="12.5" style="5" customWidth="1"/>
    <col min="29" max="29" width="10" style="5" customWidth="1"/>
    <col min="30" max="16384" width="10.83203125" style="5"/>
  </cols>
  <sheetData>
    <row r="1" spans="1:30" ht="15" customHeight="1" x14ac:dyDescent="0.2">
      <c r="C1" s="5" t="s">
        <v>430</v>
      </c>
      <c r="D1" s="5" t="s">
        <v>134</v>
      </c>
      <c r="AA1" s="5" t="s">
        <v>132</v>
      </c>
      <c r="AB1" s="5" t="s">
        <v>429</v>
      </c>
      <c r="AD1" s="5" t="s">
        <v>479</v>
      </c>
    </row>
    <row r="2" spans="1:30" ht="15" customHeight="1" x14ac:dyDescent="0.2">
      <c r="D2" s="5" t="s">
        <v>438</v>
      </c>
      <c r="E2" s="5" t="s">
        <v>449</v>
      </c>
      <c r="F2" s="5" t="s">
        <v>439</v>
      </c>
      <c r="G2" s="5" t="s">
        <v>440</v>
      </c>
      <c r="H2" s="5" t="s">
        <v>434</v>
      </c>
      <c r="I2" s="5" t="s">
        <v>435</v>
      </c>
      <c r="J2" s="5" t="s">
        <v>445</v>
      </c>
      <c r="K2" s="5" t="s">
        <v>448</v>
      </c>
      <c r="L2" s="5" t="s">
        <v>431</v>
      </c>
      <c r="M2" s="5" t="s">
        <v>436</v>
      </c>
      <c r="N2" s="5" t="s">
        <v>432</v>
      </c>
      <c r="O2" s="5" t="s">
        <v>6</v>
      </c>
      <c r="P2" s="5" t="s">
        <v>8</v>
      </c>
      <c r="Q2" s="5" t="s">
        <v>66</v>
      </c>
      <c r="R2" s="5" t="s">
        <v>127</v>
      </c>
      <c r="S2" s="5" t="s">
        <v>442</v>
      </c>
      <c r="T2" s="5" t="s">
        <v>447</v>
      </c>
      <c r="U2" s="5" t="s">
        <v>450</v>
      </c>
      <c r="V2" s="5" t="s">
        <v>441</v>
      </c>
      <c r="W2" s="5" t="s">
        <v>437</v>
      </c>
      <c r="X2" s="5" t="s">
        <v>444</v>
      </c>
      <c r="Y2" s="5" t="s">
        <v>443</v>
      </c>
      <c r="AA2" s="5" t="s">
        <v>478</v>
      </c>
    </row>
    <row r="3" spans="1:30" ht="15" customHeight="1" x14ac:dyDescent="0.2">
      <c r="A3" s="5" t="s">
        <v>451</v>
      </c>
      <c r="D3" s="5">
        <f>SUM(D4:D73)</f>
        <v>1</v>
      </c>
      <c r="E3" s="5">
        <f t="shared" ref="E3:Y3" si="0">SUM(E4:E73)</f>
        <v>1</v>
      </c>
      <c r="F3" s="5">
        <f t="shared" si="0"/>
        <v>0</v>
      </c>
      <c r="G3" s="5">
        <f t="shared" si="0"/>
        <v>2</v>
      </c>
      <c r="H3" s="5">
        <f t="shared" si="0"/>
        <v>2</v>
      </c>
      <c r="I3" s="5">
        <f t="shared" si="0"/>
        <v>7</v>
      </c>
      <c r="J3" s="5">
        <f t="shared" si="0"/>
        <v>3</v>
      </c>
      <c r="K3" s="5">
        <f t="shared" si="0"/>
        <v>2</v>
      </c>
      <c r="L3" s="5">
        <f t="shared" si="0"/>
        <v>2</v>
      </c>
      <c r="M3" s="5">
        <f t="shared" si="0"/>
        <v>2</v>
      </c>
      <c r="N3" s="5">
        <f t="shared" si="0"/>
        <v>6</v>
      </c>
      <c r="O3" s="5">
        <f t="shared" si="0"/>
        <v>20</v>
      </c>
      <c r="P3" s="5">
        <f t="shared" si="0"/>
        <v>7</v>
      </c>
      <c r="Q3" s="5">
        <f t="shared" si="0"/>
        <v>1</v>
      </c>
      <c r="R3" s="5">
        <f t="shared" si="0"/>
        <v>2</v>
      </c>
      <c r="S3" s="5">
        <f t="shared" si="0"/>
        <v>1</v>
      </c>
      <c r="T3" s="5">
        <f t="shared" si="0"/>
        <v>2</v>
      </c>
      <c r="U3" s="5">
        <f t="shared" si="0"/>
        <v>2</v>
      </c>
      <c r="V3" s="5">
        <f t="shared" si="0"/>
        <v>1</v>
      </c>
      <c r="W3" s="5">
        <f t="shared" si="0"/>
        <v>0</v>
      </c>
      <c r="X3" s="5">
        <f t="shared" si="0"/>
        <v>5</v>
      </c>
      <c r="Y3" s="5">
        <f t="shared" si="0"/>
        <v>1</v>
      </c>
      <c r="Z3" s="5">
        <f>SUM(D3:Y3)</f>
        <v>70</v>
      </c>
    </row>
    <row r="4" spans="1:30" ht="15" customHeight="1" x14ac:dyDescent="0.2">
      <c r="A4" s="5" t="s">
        <v>12</v>
      </c>
      <c r="B4" s="5">
        <v>1</v>
      </c>
      <c r="C4" s="5" t="s">
        <v>6</v>
      </c>
      <c r="O4" s="5">
        <v>1</v>
      </c>
      <c r="Z4" s="3"/>
      <c r="AA4" s="7">
        <v>46064</v>
      </c>
      <c r="AB4" s="10" t="s">
        <v>471</v>
      </c>
      <c r="AC4" s="10" t="s">
        <v>452</v>
      </c>
    </row>
    <row r="5" spans="1:30" ht="15" customHeight="1" x14ac:dyDescent="0.2">
      <c r="B5" s="5">
        <v>2</v>
      </c>
      <c r="C5" s="5" t="s">
        <v>470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T5" s="3"/>
      <c r="U5" s="3"/>
      <c r="V5" s="3"/>
      <c r="W5" s="3"/>
      <c r="X5" s="3"/>
      <c r="Y5" s="5">
        <v>1</v>
      </c>
      <c r="Z5" s="3"/>
      <c r="AA5" s="7">
        <v>46063</v>
      </c>
      <c r="AB5" s="5" t="s">
        <v>469</v>
      </c>
      <c r="AC5" s="10" t="s">
        <v>452</v>
      </c>
    </row>
    <row r="6" spans="1:30" ht="15" customHeight="1" x14ac:dyDescent="0.2">
      <c r="B6" s="5">
        <v>3</v>
      </c>
      <c r="C6" s="5" t="s">
        <v>3</v>
      </c>
      <c r="X6" s="5">
        <v>1</v>
      </c>
      <c r="Z6" s="3"/>
      <c r="AA6" s="7">
        <v>46062</v>
      </c>
      <c r="AB6" s="5" t="s">
        <v>135</v>
      </c>
      <c r="AC6" s="10" t="s">
        <v>452</v>
      </c>
      <c r="AD6" s="5" t="s">
        <v>2</v>
      </c>
    </row>
    <row r="7" spans="1:30" ht="15" customHeight="1" x14ac:dyDescent="0.2">
      <c r="B7" s="5">
        <v>4</v>
      </c>
      <c r="C7" s="5" t="s">
        <v>4</v>
      </c>
      <c r="R7" s="5">
        <v>1</v>
      </c>
      <c r="Z7" s="3"/>
      <c r="AA7" s="7">
        <v>46061</v>
      </c>
      <c r="AB7" s="5" t="s">
        <v>136</v>
      </c>
      <c r="AC7" s="10" t="s">
        <v>452</v>
      </c>
    </row>
    <row r="8" spans="1:30" ht="15" customHeight="1" x14ac:dyDescent="0.2">
      <c r="B8" s="5">
        <v>5</v>
      </c>
      <c r="C8" s="5" t="s">
        <v>5</v>
      </c>
      <c r="I8" s="5">
        <v>1</v>
      </c>
      <c r="Z8" s="3"/>
      <c r="AA8" s="7">
        <v>46061</v>
      </c>
      <c r="AB8" s="5" t="s">
        <v>137</v>
      </c>
      <c r="AC8" s="10" t="s">
        <v>452</v>
      </c>
      <c r="AD8" s="11"/>
    </row>
    <row r="9" spans="1:30" ht="15" customHeight="1" x14ac:dyDescent="0.2">
      <c r="B9" s="5">
        <v>6</v>
      </c>
      <c r="C9" s="5" t="s">
        <v>6</v>
      </c>
      <c r="O9" s="5">
        <v>1</v>
      </c>
      <c r="Z9" s="3"/>
      <c r="AA9" s="7">
        <v>46060</v>
      </c>
      <c r="AB9" s="5" t="s">
        <v>138</v>
      </c>
      <c r="AC9" s="10" t="s">
        <v>452</v>
      </c>
    </row>
    <row r="10" spans="1:30" ht="15" customHeight="1" x14ac:dyDescent="0.2">
      <c r="B10" s="5">
        <v>7</v>
      </c>
      <c r="C10" s="5" t="s">
        <v>6</v>
      </c>
      <c r="O10" s="5">
        <v>1</v>
      </c>
      <c r="Z10" s="3"/>
      <c r="AA10" s="7">
        <v>46059</v>
      </c>
      <c r="AB10" s="5" t="s">
        <v>139</v>
      </c>
      <c r="AC10" s="10" t="s">
        <v>452</v>
      </c>
    </row>
    <row r="11" spans="1:30" ht="15" customHeight="1" x14ac:dyDescent="0.2">
      <c r="B11" s="5">
        <v>8</v>
      </c>
      <c r="C11" s="5" t="s">
        <v>7</v>
      </c>
      <c r="Q11" s="5">
        <v>1</v>
      </c>
      <c r="Z11" s="3"/>
      <c r="AA11" s="7">
        <v>46059</v>
      </c>
      <c r="AB11" s="5" t="s">
        <v>140</v>
      </c>
      <c r="AC11" s="10" t="s">
        <v>452</v>
      </c>
    </row>
    <row r="12" spans="1:30" ht="15" customHeight="1" x14ac:dyDescent="0.2">
      <c r="B12" s="5">
        <v>9</v>
      </c>
      <c r="C12" s="5" t="s">
        <v>8</v>
      </c>
      <c r="P12" s="5">
        <v>1</v>
      </c>
      <c r="Z12" s="3"/>
      <c r="AA12" s="7">
        <v>46058</v>
      </c>
      <c r="AB12" s="10" t="s">
        <v>141</v>
      </c>
      <c r="AC12" s="10" t="s">
        <v>452</v>
      </c>
    </row>
    <row r="13" spans="1:30" ht="15" customHeight="1" x14ac:dyDescent="0.2">
      <c r="B13" s="5">
        <v>10</v>
      </c>
      <c r="C13" s="5" t="s">
        <v>9</v>
      </c>
      <c r="T13" s="5">
        <v>1</v>
      </c>
      <c r="Z13" s="3"/>
      <c r="AA13" s="7">
        <v>46057</v>
      </c>
      <c r="AB13" s="5" t="s">
        <v>142</v>
      </c>
      <c r="AC13" s="10" t="s">
        <v>452</v>
      </c>
    </row>
    <row r="14" spans="1:30" ht="15" customHeight="1" x14ac:dyDescent="0.2">
      <c r="A14" s="5" t="s">
        <v>11</v>
      </c>
      <c r="B14" s="5">
        <v>1</v>
      </c>
      <c r="C14" s="5" t="s">
        <v>13</v>
      </c>
      <c r="I14" s="5">
        <v>1</v>
      </c>
      <c r="Z14" s="3"/>
      <c r="AB14" s="5" t="s">
        <v>143</v>
      </c>
      <c r="AC14" s="10" t="s">
        <v>452</v>
      </c>
    </row>
    <row r="15" spans="1:30" ht="15" customHeight="1" x14ac:dyDescent="0.2">
      <c r="B15" s="5">
        <v>2</v>
      </c>
      <c r="C15" s="5" t="s">
        <v>14</v>
      </c>
      <c r="N15" s="5">
        <v>1</v>
      </c>
      <c r="Z15" s="3"/>
      <c r="AB15" s="10" t="s">
        <v>144</v>
      </c>
      <c r="AC15" s="10" t="s">
        <v>452</v>
      </c>
    </row>
    <row r="16" spans="1:30" ht="15" customHeight="1" x14ac:dyDescent="0.2">
      <c r="B16" s="5">
        <v>3</v>
      </c>
      <c r="C16" s="5" t="s">
        <v>15</v>
      </c>
      <c r="O16" s="5">
        <v>1</v>
      </c>
      <c r="Z16" s="3"/>
      <c r="AB16" s="10" t="s">
        <v>145</v>
      </c>
      <c r="AC16" s="10" t="s">
        <v>452</v>
      </c>
      <c r="AD16" s="5" t="s">
        <v>16</v>
      </c>
    </row>
    <row r="17" spans="1:30" ht="15" customHeight="1" x14ac:dyDescent="0.2">
      <c r="B17" s="5">
        <v>4</v>
      </c>
      <c r="C17" s="5" t="s">
        <v>146</v>
      </c>
      <c r="I17" s="5">
        <v>1</v>
      </c>
      <c r="Z17" s="3"/>
      <c r="AB17" s="12" t="s">
        <v>446</v>
      </c>
      <c r="AC17" s="10" t="s">
        <v>452</v>
      </c>
    </row>
    <row r="18" spans="1:30" ht="15" customHeight="1" x14ac:dyDescent="0.2">
      <c r="B18" s="5">
        <v>5</v>
      </c>
      <c r="C18" s="5" t="s">
        <v>17</v>
      </c>
      <c r="N18" s="5">
        <v>1</v>
      </c>
      <c r="Z18" s="3"/>
      <c r="AB18" s="10" t="s">
        <v>147</v>
      </c>
      <c r="AC18" s="10" t="s">
        <v>452</v>
      </c>
    </row>
    <row r="19" spans="1:30" ht="15" customHeight="1" x14ac:dyDescent="0.2">
      <c r="B19" s="5">
        <v>6</v>
      </c>
      <c r="C19" s="5" t="s">
        <v>18</v>
      </c>
      <c r="J19" s="5">
        <v>1</v>
      </c>
      <c r="Z19" s="3"/>
      <c r="AB19" s="5" t="s">
        <v>148</v>
      </c>
      <c r="AC19" s="10" t="s">
        <v>452</v>
      </c>
    </row>
    <row r="20" spans="1:30" ht="15" customHeight="1" x14ac:dyDescent="0.2">
      <c r="B20" s="5">
        <v>7</v>
      </c>
      <c r="C20" s="5" t="s">
        <v>18</v>
      </c>
      <c r="J20" s="5">
        <v>1</v>
      </c>
      <c r="Z20" s="3"/>
      <c r="AB20" s="10" t="s">
        <v>149</v>
      </c>
      <c r="AC20" s="10" t="s">
        <v>452</v>
      </c>
    </row>
    <row r="21" spans="1:30" ht="15" customHeight="1" x14ac:dyDescent="0.2">
      <c r="B21" s="5">
        <v>8</v>
      </c>
      <c r="C21" s="5" t="s">
        <v>18</v>
      </c>
      <c r="J21" s="5">
        <v>1</v>
      </c>
      <c r="Z21" s="3"/>
      <c r="AB21" s="5" t="s">
        <v>150</v>
      </c>
      <c r="AC21" s="10" t="s">
        <v>452</v>
      </c>
    </row>
    <row r="22" spans="1:30" ht="15" customHeight="1" x14ac:dyDescent="0.2">
      <c r="B22" s="5">
        <v>9</v>
      </c>
      <c r="C22" s="5" t="s">
        <v>19</v>
      </c>
      <c r="N22" s="5">
        <v>1</v>
      </c>
      <c r="Z22" s="3"/>
      <c r="AB22" s="5" t="s">
        <v>151</v>
      </c>
      <c r="AC22" s="10" t="s">
        <v>452</v>
      </c>
    </row>
    <row r="23" spans="1:30" ht="15" customHeight="1" x14ac:dyDescent="0.2">
      <c r="B23" s="5">
        <v>10</v>
      </c>
      <c r="C23" s="5" t="s">
        <v>20</v>
      </c>
      <c r="N23" s="5">
        <v>1</v>
      </c>
      <c r="Z23" s="3"/>
      <c r="AB23" s="10" t="s">
        <v>152</v>
      </c>
      <c r="AC23" s="10" t="s">
        <v>452</v>
      </c>
    </row>
    <row r="24" spans="1:30" ht="15" customHeight="1" x14ac:dyDescent="0.2">
      <c r="A24" s="5" t="s">
        <v>21</v>
      </c>
      <c r="B24" s="5">
        <v>1</v>
      </c>
      <c r="C24" s="5" t="s">
        <v>6</v>
      </c>
      <c r="O24" s="5">
        <v>1</v>
      </c>
      <c r="Z24" s="3"/>
      <c r="AB24" s="5" t="s">
        <v>153</v>
      </c>
      <c r="AC24" s="10" t="s">
        <v>452</v>
      </c>
    </row>
    <row r="25" spans="1:30" ht="15" customHeight="1" x14ac:dyDescent="0.2">
      <c r="B25" s="5">
        <v>2</v>
      </c>
      <c r="C25" s="5" t="s">
        <v>22</v>
      </c>
      <c r="O25" s="5">
        <v>1</v>
      </c>
      <c r="Z25" s="3"/>
      <c r="AB25" s="5" t="s">
        <v>154</v>
      </c>
      <c r="AC25" s="10" t="s">
        <v>452</v>
      </c>
    </row>
    <row r="26" spans="1:30" ht="15" customHeight="1" x14ac:dyDescent="0.2">
      <c r="B26" s="5">
        <v>3</v>
      </c>
      <c r="C26" s="5" t="s">
        <v>6</v>
      </c>
      <c r="O26" s="5">
        <v>1</v>
      </c>
      <c r="Z26" s="3"/>
      <c r="AB26" s="5" t="s">
        <v>155</v>
      </c>
      <c r="AC26" s="10" t="s">
        <v>452</v>
      </c>
    </row>
    <row r="27" spans="1:30" ht="15" customHeight="1" x14ac:dyDescent="0.2">
      <c r="B27" s="5">
        <v>4</v>
      </c>
      <c r="C27" s="5" t="s">
        <v>6</v>
      </c>
      <c r="O27" s="5">
        <v>1</v>
      </c>
      <c r="Z27" s="3"/>
      <c r="AB27" s="10" t="s">
        <v>156</v>
      </c>
      <c r="AC27" s="10" t="s">
        <v>452</v>
      </c>
    </row>
    <row r="28" spans="1:30" ht="15" customHeight="1" x14ac:dyDescent="0.2">
      <c r="B28" s="5">
        <v>5</v>
      </c>
      <c r="C28" s="5" t="s">
        <v>23</v>
      </c>
      <c r="D28" s="5">
        <v>1</v>
      </c>
      <c r="O28" s="5">
        <v>1</v>
      </c>
      <c r="Z28" s="3"/>
      <c r="AB28" s="5" t="s">
        <v>157</v>
      </c>
      <c r="AC28" s="10" t="s">
        <v>452</v>
      </c>
    </row>
    <row r="29" spans="1:30" ht="15" customHeight="1" x14ac:dyDescent="0.2">
      <c r="B29" s="5">
        <v>6</v>
      </c>
      <c r="C29" s="5" t="s">
        <v>6</v>
      </c>
      <c r="Z29" s="3"/>
      <c r="AB29" s="5" t="s">
        <v>158</v>
      </c>
      <c r="AC29" s="10" t="s">
        <v>452</v>
      </c>
    </row>
    <row r="30" spans="1:30" ht="15" customHeight="1" x14ac:dyDescent="0.2">
      <c r="B30" s="5">
        <v>7</v>
      </c>
      <c r="C30" s="5" t="s">
        <v>476</v>
      </c>
      <c r="K30" s="5">
        <v>1</v>
      </c>
      <c r="Z30" s="3"/>
      <c r="AB30" s="10" t="s">
        <v>159</v>
      </c>
      <c r="AC30" s="10" t="s">
        <v>452</v>
      </c>
      <c r="AD30" s="5" t="s">
        <v>24</v>
      </c>
    </row>
    <row r="31" spans="1:30" ht="15" customHeight="1" x14ac:dyDescent="0.2">
      <c r="B31" s="5">
        <v>8</v>
      </c>
      <c r="C31" s="5" t="s">
        <v>6</v>
      </c>
      <c r="O31" s="5">
        <v>1</v>
      </c>
      <c r="Z31" s="3"/>
      <c r="AB31" s="5" t="s">
        <v>160</v>
      </c>
      <c r="AC31" s="10" t="s">
        <v>452</v>
      </c>
    </row>
    <row r="32" spans="1:30" ht="15" customHeight="1" x14ac:dyDescent="0.2">
      <c r="B32" s="5">
        <v>9</v>
      </c>
      <c r="C32" s="5" t="s">
        <v>25</v>
      </c>
      <c r="H32" s="5">
        <v>1</v>
      </c>
      <c r="Z32" s="3"/>
      <c r="AB32" s="10" t="s">
        <v>161</v>
      </c>
      <c r="AC32" s="10" t="s">
        <v>452</v>
      </c>
    </row>
    <row r="33" spans="1:30" ht="15" customHeight="1" x14ac:dyDescent="0.2">
      <c r="B33" s="5">
        <v>10</v>
      </c>
      <c r="C33" s="5" t="s">
        <v>6</v>
      </c>
      <c r="O33" s="5">
        <v>1</v>
      </c>
      <c r="Z33" s="3"/>
      <c r="AB33" s="5" t="s">
        <v>162</v>
      </c>
      <c r="AC33" s="10" t="s">
        <v>452</v>
      </c>
    </row>
    <row r="34" spans="1:30" ht="15" customHeight="1" x14ac:dyDescent="0.2">
      <c r="A34" s="5" t="s">
        <v>26</v>
      </c>
      <c r="B34" s="5">
        <v>1</v>
      </c>
      <c r="C34" s="5" t="s">
        <v>6</v>
      </c>
      <c r="O34" s="5">
        <v>1</v>
      </c>
      <c r="Z34" s="3"/>
      <c r="AB34" s="5" t="s">
        <v>163</v>
      </c>
      <c r="AC34" s="10" t="s">
        <v>452</v>
      </c>
    </row>
    <row r="35" spans="1:30" ht="15" customHeight="1" x14ac:dyDescent="0.2">
      <c r="B35" s="5">
        <v>2</v>
      </c>
      <c r="C35" s="5" t="s">
        <v>30</v>
      </c>
      <c r="I35" s="5">
        <v>1</v>
      </c>
      <c r="Z35" s="3"/>
      <c r="AB35" s="10" t="s">
        <v>164</v>
      </c>
      <c r="AC35" s="10" t="s">
        <v>452</v>
      </c>
    </row>
    <row r="36" spans="1:30" ht="15" customHeight="1" x14ac:dyDescent="0.2">
      <c r="B36" s="5">
        <v>3</v>
      </c>
      <c r="C36" s="5" t="s">
        <v>31</v>
      </c>
      <c r="E36" s="5">
        <v>1</v>
      </c>
      <c r="Z36" s="3"/>
      <c r="AB36" s="5" t="s">
        <v>165</v>
      </c>
      <c r="AC36" s="10" t="s">
        <v>452</v>
      </c>
    </row>
    <row r="37" spans="1:30" ht="15" customHeight="1" x14ac:dyDescent="0.2">
      <c r="B37" s="5">
        <v>4</v>
      </c>
      <c r="C37" s="5" t="s">
        <v>32</v>
      </c>
      <c r="T37" s="5">
        <v>1</v>
      </c>
      <c r="Z37" s="3"/>
      <c r="AB37" s="5" t="s">
        <v>166</v>
      </c>
      <c r="AC37" s="10" t="s">
        <v>452</v>
      </c>
    </row>
    <row r="38" spans="1:30" ht="15" customHeight="1" x14ac:dyDescent="0.2">
      <c r="B38" s="5">
        <v>5</v>
      </c>
      <c r="C38" s="5" t="s">
        <v>6</v>
      </c>
      <c r="O38" s="5">
        <v>1</v>
      </c>
      <c r="Z38" s="3"/>
      <c r="AB38" s="5" t="s">
        <v>167</v>
      </c>
      <c r="AC38" s="10" t="s">
        <v>452</v>
      </c>
    </row>
    <row r="39" spans="1:30" ht="15" customHeight="1" x14ac:dyDescent="0.2">
      <c r="B39" s="5">
        <v>6</v>
      </c>
      <c r="C39" s="5" t="s">
        <v>33</v>
      </c>
      <c r="K39" s="5">
        <v>1</v>
      </c>
      <c r="Z39" s="3"/>
      <c r="AB39" s="10" t="s">
        <v>168</v>
      </c>
      <c r="AC39" s="10" t="s">
        <v>452</v>
      </c>
    </row>
    <row r="40" spans="1:30" ht="15" customHeight="1" x14ac:dyDescent="0.2">
      <c r="B40" s="5">
        <v>7</v>
      </c>
      <c r="C40" s="5" t="s">
        <v>34</v>
      </c>
      <c r="I40" s="5">
        <v>1</v>
      </c>
      <c r="Z40" s="3"/>
      <c r="AB40" s="5" t="s">
        <v>169</v>
      </c>
      <c r="AC40" s="10" t="s">
        <v>452</v>
      </c>
    </row>
    <row r="41" spans="1:30" ht="15" customHeight="1" x14ac:dyDescent="0.2">
      <c r="B41" s="5">
        <v>8</v>
      </c>
      <c r="C41" s="5" t="s">
        <v>35</v>
      </c>
      <c r="V41" s="5">
        <v>1</v>
      </c>
      <c r="Z41" s="3"/>
      <c r="AB41" s="5" t="s">
        <v>170</v>
      </c>
      <c r="AC41" s="10" t="s">
        <v>452</v>
      </c>
    </row>
    <row r="42" spans="1:30" ht="15" customHeight="1" x14ac:dyDescent="0.2">
      <c r="B42" s="5">
        <v>9</v>
      </c>
      <c r="C42" s="5" t="s">
        <v>36</v>
      </c>
      <c r="G42" s="5">
        <v>1</v>
      </c>
      <c r="Z42" s="3"/>
      <c r="AB42" s="10" t="s">
        <v>171</v>
      </c>
      <c r="AC42" s="10" t="s">
        <v>452</v>
      </c>
    </row>
    <row r="43" spans="1:30" ht="15" customHeight="1" x14ac:dyDescent="0.2">
      <c r="B43" s="5">
        <v>10</v>
      </c>
      <c r="C43" s="5" t="s">
        <v>10</v>
      </c>
      <c r="O43" s="5">
        <v>1</v>
      </c>
      <c r="Z43" s="3"/>
      <c r="AB43" s="5" t="s">
        <v>172</v>
      </c>
      <c r="AC43" s="10" t="s">
        <v>452</v>
      </c>
    </row>
    <row r="44" spans="1:30" ht="15" customHeight="1" x14ac:dyDescent="0.2">
      <c r="A44" s="5" t="s">
        <v>27</v>
      </c>
      <c r="B44" s="5">
        <v>1</v>
      </c>
      <c r="C44" s="5" t="s">
        <v>174</v>
      </c>
      <c r="X44" s="5">
        <v>1</v>
      </c>
      <c r="Z44" s="3"/>
      <c r="AB44" s="5" t="s">
        <v>173</v>
      </c>
      <c r="AC44" s="10" t="s">
        <v>452</v>
      </c>
      <c r="AD44" s="5" t="s">
        <v>37</v>
      </c>
    </row>
    <row r="45" spans="1:30" ht="15" customHeight="1" x14ac:dyDescent="0.2">
      <c r="B45" s="5">
        <v>2</v>
      </c>
      <c r="C45" s="5" t="s">
        <v>8</v>
      </c>
      <c r="P45" s="5">
        <v>1</v>
      </c>
      <c r="Z45" s="3"/>
      <c r="AB45" s="5" t="s">
        <v>175</v>
      </c>
      <c r="AC45" s="10" t="s">
        <v>452</v>
      </c>
    </row>
    <row r="46" spans="1:30" ht="15" customHeight="1" x14ac:dyDescent="0.2">
      <c r="B46" s="5">
        <v>3</v>
      </c>
      <c r="C46" s="5" t="s">
        <v>6</v>
      </c>
      <c r="O46" s="5">
        <v>1</v>
      </c>
      <c r="Z46" s="3"/>
      <c r="AB46" s="5" t="s">
        <v>176</v>
      </c>
      <c r="AC46" s="10" t="s">
        <v>452</v>
      </c>
    </row>
    <row r="47" spans="1:30" ht="15" customHeight="1" x14ac:dyDescent="0.2">
      <c r="B47" s="5">
        <v>4</v>
      </c>
      <c r="C47" s="5" t="s">
        <v>6</v>
      </c>
      <c r="O47" s="5">
        <v>1</v>
      </c>
      <c r="Z47" s="3"/>
      <c r="AB47" s="5" t="s">
        <v>177</v>
      </c>
      <c r="AC47" s="10" t="s">
        <v>452</v>
      </c>
    </row>
    <row r="48" spans="1:30" ht="15" customHeight="1" x14ac:dyDescent="0.2">
      <c r="B48" s="5">
        <v>5</v>
      </c>
      <c r="C48" s="5" t="s">
        <v>38</v>
      </c>
      <c r="X48" s="5">
        <v>1</v>
      </c>
      <c r="Z48" s="3"/>
      <c r="AB48" s="5" t="s">
        <v>178</v>
      </c>
      <c r="AC48" s="10" t="s">
        <v>452</v>
      </c>
    </row>
    <row r="49" spans="1:30" ht="15" customHeight="1" x14ac:dyDescent="0.2">
      <c r="B49" s="5">
        <v>6</v>
      </c>
      <c r="C49" s="5" t="s">
        <v>39</v>
      </c>
      <c r="H49" s="5">
        <v>1</v>
      </c>
      <c r="Z49" s="3"/>
      <c r="AB49" s="10" t="s">
        <v>179</v>
      </c>
      <c r="AC49" s="10" t="s">
        <v>452</v>
      </c>
    </row>
    <row r="50" spans="1:30" ht="15" customHeight="1" x14ac:dyDescent="0.2">
      <c r="B50" s="5">
        <v>7</v>
      </c>
      <c r="C50" s="5" t="s">
        <v>40</v>
      </c>
      <c r="N50" s="5">
        <v>1</v>
      </c>
      <c r="Z50" s="3"/>
      <c r="AB50" s="5" t="s">
        <v>180</v>
      </c>
      <c r="AC50" s="10" t="s">
        <v>452</v>
      </c>
    </row>
    <row r="51" spans="1:30" ht="15" customHeight="1" x14ac:dyDescent="0.2">
      <c r="B51" s="5">
        <v>8</v>
      </c>
      <c r="C51" s="5" t="s">
        <v>41</v>
      </c>
      <c r="M51" s="5">
        <v>1</v>
      </c>
      <c r="Z51" s="3"/>
      <c r="AB51" s="5" t="s">
        <v>181</v>
      </c>
      <c r="AC51" s="10" t="s">
        <v>452</v>
      </c>
    </row>
    <row r="52" spans="1:30" ht="15" customHeight="1" x14ac:dyDescent="0.2">
      <c r="B52" s="5">
        <v>9</v>
      </c>
      <c r="C52" s="5" t="s">
        <v>0</v>
      </c>
      <c r="O52" s="5">
        <v>1</v>
      </c>
      <c r="Z52" s="3"/>
      <c r="AB52" s="10" t="s">
        <v>182</v>
      </c>
      <c r="AC52" s="10" t="s">
        <v>452</v>
      </c>
    </row>
    <row r="53" spans="1:30" ht="15" customHeight="1" x14ac:dyDescent="0.2">
      <c r="B53" s="5">
        <v>10</v>
      </c>
      <c r="C53" s="5" t="s">
        <v>6</v>
      </c>
      <c r="O53" s="5">
        <v>1</v>
      </c>
      <c r="Z53" s="3"/>
      <c r="AB53" s="5" t="s">
        <v>183</v>
      </c>
      <c r="AC53" s="10" t="s">
        <v>452</v>
      </c>
    </row>
    <row r="54" spans="1:30" ht="15" customHeight="1" x14ac:dyDescent="0.2">
      <c r="A54" s="5" t="s">
        <v>28</v>
      </c>
      <c r="B54" s="5">
        <v>1</v>
      </c>
      <c r="C54" s="5" t="s">
        <v>42</v>
      </c>
      <c r="I54" s="5">
        <v>1</v>
      </c>
      <c r="Z54" s="3"/>
      <c r="AB54" s="5" t="s">
        <v>184</v>
      </c>
      <c r="AC54" s="10" t="s">
        <v>452</v>
      </c>
    </row>
    <row r="55" spans="1:30" ht="15" customHeight="1" x14ac:dyDescent="0.2">
      <c r="B55" s="5">
        <v>2</v>
      </c>
      <c r="C55" s="5" t="s">
        <v>6</v>
      </c>
      <c r="O55" s="5">
        <v>1</v>
      </c>
      <c r="Z55" s="3"/>
      <c r="AB55" s="5" t="s">
        <v>185</v>
      </c>
      <c r="AC55" s="10" t="s">
        <v>452</v>
      </c>
    </row>
    <row r="56" spans="1:30" ht="15" customHeight="1" x14ac:dyDescent="0.2">
      <c r="B56" s="5">
        <v>3</v>
      </c>
      <c r="C56" s="5" t="s">
        <v>188</v>
      </c>
      <c r="S56" s="5">
        <v>1</v>
      </c>
      <c r="Z56" s="3"/>
      <c r="AB56" s="5" t="s">
        <v>186</v>
      </c>
      <c r="AC56" s="10" t="s">
        <v>452</v>
      </c>
    </row>
    <row r="57" spans="1:30" ht="15" customHeight="1" x14ac:dyDescent="0.2">
      <c r="B57" s="5">
        <v>4</v>
      </c>
      <c r="C57" s="5" t="s">
        <v>43</v>
      </c>
      <c r="U57" s="5">
        <v>1</v>
      </c>
      <c r="Z57" s="3"/>
      <c r="AB57" s="10" t="s">
        <v>189</v>
      </c>
      <c r="AC57" s="10" t="s">
        <v>452</v>
      </c>
    </row>
    <row r="58" spans="1:30" ht="15" customHeight="1" x14ac:dyDescent="0.2">
      <c r="B58" s="5">
        <v>5</v>
      </c>
      <c r="C58" s="5" t="s">
        <v>44</v>
      </c>
      <c r="P58" s="5">
        <v>1</v>
      </c>
      <c r="Z58" s="3"/>
      <c r="AB58" s="5" t="s">
        <v>187</v>
      </c>
      <c r="AC58" s="10" t="s">
        <v>452</v>
      </c>
    </row>
    <row r="59" spans="1:30" ht="15" customHeight="1" x14ac:dyDescent="0.2">
      <c r="B59" s="5">
        <v>6</v>
      </c>
      <c r="C59" s="5" t="s">
        <v>45</v>
      </c>
      <c r="X59" s="5">
        <v>1</v>
      </c>
      <c r="Z59" s="3"/>
      <c r="AB59" s="5" t="s">
        <v>189</v>
      </c>
      <c r="AC59" s="10" t="s">
        <v>452</v>
      </c>
    </row>
    <row r="60" spans="1:30" ht="15" customHeight="1" x14ac:dyDescent="0.2">
      <c r="B60" s="5">
        <v>7</v>
      </c>
      <c r="C60" s="5" t="s">
        <v>192</v>
      </c>
      <c r="O60" s="5">
        <v>1</v>
      </c>
      <c r="Z60" s="3"/>
      <c r="AB60" s="5" t="s">
        <v>190</v>
      </c>
      <c r="AC60" s="10" t="s">
        <v>452</v>
      </c>
    </row>
    <row r="61" spans="1:30" ht="15" customHeight="1" x14ac:dyDescent="0.2">
      <c r="B61" s="5">
        <v>8</v>
      </c>
      <c r="C61" s="5" t="s">
        <v>46</v>
      </c>
      <c r="X61" s="5">
        <v>1</v>
      </c>
      <c r="Z61" s="3"/>
      <c r="AB61" s="5" t="s">
        <v>191</v>
      </c>
      <c r="AC61" s="10" t="s">
        <v>452</v>
      </c>
    </row>
    <row r="62" spans="1:30" ht="15" customHeight="1" x14ac:dyDescent="0.2">
      <c r="B62" s="5">
        <v>9</v>
      </c>
      <c r="C62" s="5" t="s">
        <v>47</v>
      </c>
      <c r="I62" s="5">
        <v>1</v>
      </c>
      <c r="Z62" s="3"/>
      <c r="AB62" s="5" t="s">
        <v>193</v>
      </c>
      <c r="AC62" s="10" t="s">
        <v>452</v>
      </c>
    </row>
    <row r="63" spans="1:30" ht="15" customHeight="1" x14ac:dyDescent="0.2">
      <c r="B63" s="5">
        <v>10</v>
      </c>
      <c r="C63" s="5" t="s">
        <v>48</v>
      </c>
      <c r="U63" s="5">
        <v>1</v>
      </c>
      <c r="Z63" s="3"/>
      <c r="AB63" s="5" t="s">
        <v>194</v>
      </c>
      <c r="AC63" s="10" t="s">
        <v>452</v>
      </c>
    </row>
    <row r="64" spans="1:30" ht="15" customHeight="1" x14ac:dyDescent="0.2">
      <c r="A64" s="5" t="s">
        <v>29</v>
      </c>
      <c r="B64" s="5">
        <v>1</v>
      </c>
      <c r="C64" s="5" t="s">
        <v>49</v>
      </c>
      <c r="R64" s="5">
        <v>1</v>
      </c>
      <c r="Z64" s="3"/>
      <c r="AB64" s="5" t="s">
        <v>195</v>
      </c>
      <c r="AC64" s="10" t="s">
        <v>452</v>
      </c>
    </row>
    <row r="65" spans="2:29" ht="15" customHeight="1" x14ac:dyDescent="0.2">
      <c r="B65" s="5">
        <v>2</v>
      </c>
      <c r="C65" s="5" t="s">
        <v>50</v>
      </c>
      <c r="P65" s="5">
        <v>1</v>
      </c>
      <c r="Z65" s="3"/>
      <c r="AB65" s="5" t="s">
        <v>196</v>
      </c>
      <c r="AC65" s="10" t="s">
        <v>452</v>
      </c>
    </row>
    <row r="66" spans="2:29" ht="15" customHeight="1" x14ac:dyDescent="0.2">
      <c r="B66" s="5">
        <v>3</v>
      </c>
      <c r="C66" s="5" t="s">
        <v>197</v>
      </c>
      <c r="P66" s="5">
        <v>1</v>
      </c>
      <c r="Z66" s="3"/>
      <c r="AB66" s="5" t="s">
        <v>199</v>
      </c>
      <c r="AC66" s="10" t="s">
        <v>452</v>
      </c>
    </row>
    <row r="67" spans="2:29" ht="15" customHeight="1" x14ac:dyDescent="0.2">
      <c r="B67" s="5">
        <v>4</v>
      </c>
      <c r="C67" s="5" t="s">
        <v>51</v>
      </c>
      <c r="L67" s="5">
        <v>1</v>
      </c>
      <c r="Z67" s="3"/>
      <c r="AB67" s="5" t="s">
        <v>198</v>
      </c>
      <c r="AC67" s="10" t="s">
        <v>452</v>
      </c>
    </row>
    <row r="68" spans="2:29" ht="15" customHeight="1" x14ac:dyDescent="0.2">
      <c r="B68" s="5">
        <v>5</v>
      </c>
      <c r="C68" s="5" t="s">
        <v>52</v>
      </c>
      <c r="M68" s="5">
        <v>1</v>
      </c>
      <c r="Z68" s="3"/>
      <c r="AB68" s="5" t="s">
        <v>200</v>
      </c>
      <c r="AC68" s="10" t="s">
        <v>452</v>
      </c>
    </row>
    <row r="69" spans="2:29" ht="15" customHeight="1" x14ac:dyDescent="0.2">
      <c r="B69" s="5">
        <v>6</v>
      </c>
      <c r="C69" s="5" t="s">
        <v>53</v>
      </c>
      <c r="N69" s="5">
        <v>1</v>
      </c>
      <c r="Z69" s="3"/>
      <c r="AB69" s="10" t="s">
        <v>201</v>
      </c>
      <c r="AC69" s="10" t="s">
        <v>452</v>
      </c>
    </row>
    <row r="70" spans="2:29" ht="15" customHeight="1" x14ac:dyDescent="0.2">
      <c r="B70" s="5">
        <v>7</v>
      </c>
      <c r="C70" s="5" t="s">
        <v>8</v>
      </c>
      <c r="P70" s="5">
        <v>1</v>
      </c>
      <c r="Z70" s="3"/>
      <c r="AB70" s="5" t="s">
        <v>202</v>
      </c>
      <c r="AC70" s="10" t="s">
        <v>452</v>
      </c>
    </row>
    <row r="71" spans="2:29" ht="15" customHeight="1" x14ac:dyDescent="0.2">
      <c r="B71" s="5">
        <v>8</v>
      </c>
      <c r="C71" s="5" t="s">
        <v>8</v>
      </c>
      <c r="P71" s="5">
        <v>1</v>
      </c>
      <c r="Z71" s="3"/>
      <c r="AB71" s="5" t="s">
        <v>203</v>
      </c>
      <c r="AC71" s="10" t="s">
        <v>452</v>
      </c>
    </row>
    <row r="72" spans="2:29" ht="15" customHeight="1" x14ac:dyDescent="0.2">
      <c r="B72" s="5">
        <v>9</v>
      </c>
      <c r="C72" s="5" t="s">
        <v>54</v>
      </c>
      <c r="G72" s="5">
        <v>1</v>
      </c>
      <c r="Z72" s="3"/>
      <c r="AB72" s="5" t="s">
        <v>204</v>
      </c>
      <c r="AC72" s="10" t="s">
        <v>452</v>
      </c>
    </row>
    <row r="73" spans="2:29" ht="15" customHeight="1" x14ac:dyDescent="0.2">
      <c r="B73" s="5">
        <v>10</v>
      </c>
      <c r="C73" s="5" t="s">
        <v>55</v>
      </c>
      <c r="L73" s="5">
        <v>1</v>
      </c>
      <c r="Z73" s="3"/>
      <c r="AB73" s="5" t="s">
        <v>205</v>
      </c>
      <c r="AC73" s="10" t="s">
        <v>452</v>
      </c>
    </row>
    <row r="74" spans="2:29" ht="15" customHeight="1" x14ac:dyDescent="0.2">
      <c r="Z74" s="3"/>
    </row>
  </sheetData>
  <hyperlinks>
    <hyperlink ref="AB12" r:id="rId1" xr:uid="{A04F900F-CEBD-6244-B1A6-E352ABC9F07D}"/>
    <hyperlink ref="AB15" r:id="rId2" xr:uid="{69B805C6-6B1B-6241-BBFD-E8AD2478AB8C}"/>
    <hyperlink ref="AB20" r:id="rId3" xr:uid="{078A917F-60ED-6841-ADFE-11232EEF8116}"/>
    <hyperlink ref="AB27" r:id="rId4" xr:uid="{7274C50D-9A46-A34A-B1C1-1C462292D1A8}"/>
    <hyperlink ref="AB52" r:id="rId5" xr:uid="{0EFE3094-147C-5848-AD01-C88A69B0357E}"/>
    <hyperlink ref="AB18" r:id="rId6" xr:uid="{BA148751-3C5C-9A47-9D1A-EE2C511A7FB8}"/>
    <hyperlink ref="AB16" r:id="rId7" xr:uid="{E5422D36-6AEF-D445-B327-6CC1620ABB97}"/>
    <hyperlink ref="AB17" r:id="rId8" xr:uid="{F54BF6C1-0D3E-984F-BA0F-E485FB094BFD}"/>
    <hyperlink ref="AB23" r:id="rId9" xr:uid="{D5CA9939-078C-8E46-BC6B-D4B238C25500}"/>
    <hyperlink ref="AB30" r:id="rId10" xr:uid="{06A2507A-C91D-394A-9314-0B51385E0DEF}"/>
    <hyperlink ref="AB35" r:id="rId11" xr:uid="{1468E35B-8B5C-1F40-9C75-CFA6016DF7B1}"/>
    <hyperlink ref="AB39" r:id="rId12" xr:uid="{9B3EF5C1-6C62-8C46-A3BF-3261A2EE404C}"/>
    <hyperlink ref="AB42" r:id="rId13" xr:uid="{A4F17632-1EF7-824A-B097-99AD1A6426A0}"/>
    <hyperlink ref="AB57" r:id="rId14" xr:uid="{7D2AEE28-9370-7147-A98C-73A7E7FFD21E}"/>
    <hyperlink ref="AB4" r:id="rId15" xr:uid="{75DD9355-F356-FE4A-A2D4-6484601DF777}"/>
    <hyperlink ref="AB49" r:id="rId16" xr:uid="{B43583BA-2433-3341-BD3B-F82AC6306992}"/>
    <hyperlink ref="AB32" r:id="rId17" xr:uid="{7E8C7955-F559-C444-B725-985C55013E08}"/>
    <hyperlink ref="AB69" r:id="rId18" xr:uid="{214BBA23-9E22-8D4A-B59C-BD00F5FCC46A}"/>
  </hyperlinks>
  <pageMargins left="0.7" right="0.7" top="0.78740157499999996" bottom="0.78740157499999996" header="0.3" footer="0.3"/>
  <legacy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Readme</vt:lpstr>
      <vt:lpstr>Auswertung</vt:lpstr>
      <vt:lpstr>SRF</vt:lpstr>
      <vt:lpstr>TA</vt:lpstr>
      <vt:lpstr>NZZ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Schläpfer</dc:creator>
  <cp:lastModifiedBy>Felix Schläpfer</cp:lastModifiedBy>
  <dcterms:created xsi:type="dcterms:W3CDTF">2026-02-09T08:03:39Z</dcterms:created>
  <dcterms:modified xsi:type="dcterms:W3CDTF">2026-10-26T12:30:14Z</dcterms:modified>
</cp:coreProperties>
</file>