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ventory" sheetId="1" state="visible" r:id="rId3"/>
    <sheet name="Lists" sheetId="2" state="visible" r:id="rId4"/>
  </sheets>
  <definedNames>
    <definedName function="false" hidden="false" localSheetId="0" name="_xlnm.Print_Titles" vbProcedure="false">Inventory!$14:$14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<sst xmlns="http://schemas.openxmlformats.org/spreadsheetml/2006/main" count="84" uniqueCount="63">
  <si>
    <t xml:space="preserve">THE EQUALIZATION INVENTORY</t>
  </si>
  <si>
    <t xml:space="preserve">One list, one number beside every line, and one page you can both look at.  Flowers Team Real Estate  |  Milton's #1 real estate team since 2009  |  905-878-6232  |  flowersteam.ca</t>
  </si>
  <si>
    <t xml:space="preserve">HOW TO USE THIS SHEET</t>
  </si>
  <si>
    <t xml:space="preserve">Type into the yellow cells only. Years owned, every total, and the summary by room all calculate themselves. Do not type over a total.</t>
  </si>
  <si>
    <t xml:space="preserve">Work room by room, not category by category. Fill in one sheet between the two of you, not two separate ones. Put a value on every line before anyone decides who takes what, and leave the last column blank on the first pass.</t>
  </si>
  <si>
    <t xml:space="preserve">Flag anything that is not straightforward in the Notes column: gift, inheritance, owned before the marriage, bought after separation, disputed, or appraisal needed. Do not try to settle those here. Note them and take them to your lawyer.</t>
  </si>
  <si>
    <t xml:space="preserve">The house is not on this sheet. The matrimonial home is treated separately under Ontario law, and is handled with your lawyer and with us.</t>
  </si>
  <si>
    <t xml:space="preserve">Name for Party A:</t>
  </si>
  <si>
    <t xml:space="preserve">Party A</t>
  </si>
  <si>
    <t xml:space="preserve">Type your two names here. They will appear in the dropdown in the last column and in the totals below.</t>
  </si>
  <si>
    <t xml:space="preserve">Name for Party B:</t>
  </si>
  <si>
    <t xml:space="preserve">Party B</t>
  </si>
  <si>
    <t xml:space="preserve">Year you are completing this:</t>
  </si>
  <si>
    <t xml:space="preserve">Used to work out how many years you have owned each item.</t>
  </si>
  <si>
    <t xml:space="preserve">Room</t>
  </si>
  <si>
    <t xml:space="preserve">Item</t>
  </si>
  <si>
    <t xml:space="preserve">Paid</t>
  </si>
  <si>
    <t xml:space="preserve">Year</t>
  </si>
  <si>
    <t xml:space="preserve">Yrs</t>
  </si>
  <si>
    <t xml:space="preserve">Value today</t>
  </si>
  <si>
    <t xml:space="preserve">Notes and flags</t>
  </si>
  <si>
    <t xml:space="preserve">Who keeps it</t>
  </si>
  <si>
    <t xml:space="preserve">TOTALS</t>
  </si>
  <si>
    <t xml:space="preserve">Total estimated value of everything listed</t>
  </si>
  <si>
    <t xml:space="preserve">Total value of items still undecided</t>
  </si>
  <si>
    <t xml:space="preserve">Total value of items to be sold</t>
  </si>
  <si>
    <t xml:space="preserve">DIFFERENCE BETWEEN THE TWO COLUMNS</t>
  </si>
  <si>
    <t xml:space="preserve">A difference here is not an amount owing. See the note below.</t>
  </si>
  <si>
    <t xml:space="preserve">Items flagged for your lawyer</t>
  </si>
  <si>
    <t xml:space="preserve">Anything you put in the Notes column</t>
  </si>
  <si>
    <t xml:space="preserve">Items still without a value</t>
  </si>
  <si>
    <t xml:space="preserve">Items still unassigned</t>
  </si>
  <si>
    <t xml:space="preserve">A difference on this sheet is not an amount owing. Household contents are one part of a much larger calculation under Ontario's Family Law Act, which looks at everything each of you owns and owes, not just what is inside the house. Take this sheet to your family lawyer and let them place it inside that calculation.</t>
  </si>
  <si>
    <t xml:space="preserve">SUMMARY BY ROOM</t>
  </si>
  <si>
    <t xml:space="preserve">Items listed</t>
  </si>
  <si>
    <t xml:space="preserve">Entry, hallway and stairs</t>
  </si>
  <si>
    <t xml:space="preserve">Living room</t>
  </si>
  <si>
    <t xml:space="preserve">Family room</t>
  </si>
  <si>
    <t xml:space="preserve">Dining room</t>
  </si>
  <si>
    <t xml:space="preserve">Kitchen</t>
  </si>
  <si>
    <t xml:space="preserve">Primary bedroom</t>
  </si>
  <si>
    <t xml:space="preserve">Other bedrooms</t>
  </si>
  <si>
    <t xml:space="preserve">Bathrooms and linen storage</t>
  </si>
  <si>
    <t xml:space="preserve">Home office</t>
  </si>
  <si>
    <t xml:space="preserve">Basement and rec room</t>
  </si>
  <si>
    <t xml:space="preserve">Laundry</t>
  </si>
  <si>
    <t xml:space="preserve">Garage</t>
  </si>
  <si>
    <t xml:space="preserve">Shed and yard</t>
  </si>
  <si>
    <t xml:space="preserve">Storage</t>
  </si>
  <si>
    <t xml:space="preserve">Vehicles and trailers</t>
  </si>
  <si>
    <t xml:space="preserve">Electronics</t>
  </si>
  <si>
    <t xml:space="preserve">Jewellery and watches</t>
  </si>
  <si>
    <t xml:space="preserve">Art, collections and instruments</t>
  </si>
  <si>
    <t xml:space="preserve">Off site or storage unit</t>
  </si>
  <si>
    <t xml:space="preserve">TOTAL</t>
  </si>
  <si>
    <t xml:space="preserve">The room totals only count rows where you picked a room from the dropdown.</t>
  </si>
  <si>
    <t xml:space="preserve">We understand that divorce is a sensitive and confidential matter. To respect your privacy, we will not initiate phone calls unless we have received your explicit written consent.</t>
  </si>
  <si>
    <t xml:space="preserve">The Equalization Inventory is an organizing tool provided by Flowers Team Real Estate. It is general information, not legal, tax or financial advice, and it does not calculate an equalization payment. Your family lawyer confirms how it applies to your situation. Not intended to solicit properties currently under contract.</t>
  </si>
  <si>
    <t xml:space="preserve">The Flowers Team at Royal LePage Meadowtowne Realty  |  475 Main St E, Milton, ON L9T 1R1  |  905-878-6232  |  homes@flowersteam.ca  |  flowersteam.ca</t>
  </si>
  <si>
    <t xml:space="preserve">Rooms</t>
  </si>
  <si>
    <t xml:space="preserve">Undecided</t>
  </si>
  <si>
    <t xml:space="preserve">Sell it</t>
  </si>
  <si>
    <t xml:space="preserve">This tab feeds the dropdown lists on the Inventory tab. You do not need to open it.</t>
  </si>
</sst>
</file>

<file path=xl/styles.xml><?xml version="1.0" encoding="utf-8"?>
<styleSheet xmlns="http://schemas.openxmlformats.org/spreadsheetml/2006/main">
  <numFmts count="3">
    <numFmt numFmtId="164" formatCode="General"/>
    <numFmt numFmtId="165" formatCode="0"/>
    <numFmt numFmtId="166" formatCode="\$#,##0;&quot;($&quot;#,##0\);\-"/>
  </numFmts>
  <fonts count="20">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sz val="9"/>
      <color rgb="FF4A4A4A"/>
      <name val="Arial"/>
      <family val="0"/>
      <charset val="1"/>
    </font>
    <font>
      <b val="true"/>
      <sz val="10"/>
      <color rgb="FF1B2A4A"/>
      <name val="Arial"/>
      <family val="0"/>
      <charset val="1"/>
    </font>
    <font>
      <sz val="9.5"/>
      <color rgb="FF23272E"/>
      <name val="Arial"/>
      <family val="0"/>
      <charset val="1"/>
    </font>
    <font>
      <sz val="10"/>
      <color rgb="FF23272E"/>
      <name val="Arial"/>
      <family val="0"/>
      <charset val="1"/>
    </font>
    <font>
      <i val="true"/>
      <sz val="9"/>
      <color rgb="FF6E6E6E"/>
      <name val="Arial"/>
      <family val="0"/>
      <charset val="1"/>
    </font>
    <font>
      <b val="true"/>
      <sz val="9.5"/>
      <color rgb="FFFFFFFF"/>
      <name val="Arial"/>
      <family val="0"/>
      <charset val="1"/>
    </font>
    <font>
      <sz val="10"/>
      <color rgb="FF4A4A4A"/>
      <name val="Arial"/>
      <family val="0"/>
      <charset val="1"/>
    </font>
    <font>
      <b val="true"/>
      <sz val="11"/>
      <color rgb="FFFFFFFF"/>
      <name val="Arial"/>
      <family val="0"/>
      <charset val="1"/>
    </font>
    <font>
      <b val="true"/>
      <sz val="10.5"/>
      <color rgb="FF1B2A4A"/>
      <name val="Arial"/>
      <family val="0"/>
      <charset val="1"/>
    </font>
    <font>
      <sz val="8.5"/>
      <color rgb="FF6E6E6E"/>
      <name val="Arial"/>
      <family val="0"/>
      <charset val="1"/>
    </font>
    <font>
      <sz val="10"/>
      <color rgb="FF1B2A4A"/>
      <name val="Arial"/>
      <family val="0"/>
      <charset val="1"/>
    </font>
    <font>
      <b val="true"/>
      <sz val="9.5"/>
      <color rgb="FF1B2A4A"/>
      <name val="Arial"/>
      <family val="0"/>
      <charset val="1"/>
    </font>
    <font>
      <i val="true"/>
      <sz val="9"/>
      <color rgb="FF4A4A4A"/>
      <name val="Arial"/>
      <family val="0"/>
      <charset val="1"/>
    </font>
    <font>
      <sz val="9"/>
      <color rgb="FFFFFFFF"/>
      <name val="Arial"/>
      <family val="0"/>
      <charset val="1"/>
    </font>
    <font>
      <b val="true"/>
      <sz val="10"/>
      <color rgb="FF23272E"/>
      <name val="Arial"/>
      <family val="0"/>
      <charset val="1"/>
    </font>
  </fonts>
  <fills count="6">
    <fill>
      <patternFill patternType="none"/>
    </fill>
    <fill>
      <patternFill patternType="gray125"/>
    </fill>
    <fill>
      <patternFill patternType="solid">
        <fgColor rgb="FF1B2A4A"/>
        <bgColor rgb="FF23272E"/>
      </patternFill>
    </fill>
    <fill>
      <patternFill patternType="solid">
        <fgColor rgb="FFF7F5F1"/>
        <bgColor rgb="FFF0EDE6"/>
      </patternFill>
    </fill>
    <fill>
      <patternFill patternType="solid">
        <fgColor rgb="FFFFF6CC"/>
        <bgColor rgb="FFF7F5F1"/>
      </patternFill>
    </fill>
    <fill>
      <patternFill patternType="solid">
        <fgColor rgb="FFF0EDE6"/>
        <bgColor rgb="FFF7F5F1"/>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3"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8" fillId="4"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5" fontId="8" fillId="4" borderId="1" xfId="0" applyFont="true" applyBorder="true" applyAlignment="true" applyProtection="false">
      <alignment horizontal="left" vertical="center" textRotation="0" wrapText="false" indent="0" shrinkToFit="false"/>
      <protection locked="true" hidden="false"/>
    </xf>
    <xf numFmtId="164" fontId="10" fillId="2" borderId="1" xfId="0" applyFont="true" applyBorder="true" applyAlignment="true" applyProtection="false">
      <alignment horizontal="left" vertical="center" textRotation="0" wrapText="fals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6" fontId="8" fillId="4" borderId="1" xfId="0" applyFont="true" applyBorder="true" applyAlignment="true" applyProtection="false">
      <alignment horizontal="right" vertical="center" textRotation="0" wrapText="false" indent="0" shrinkToFit="false"/>
      <protection locked="true" hidden="false"/>
    </xf>
    <xf numFmtId="165" fontId="8" fillId="4" borderId="1" xfId="0" applyFont="true" applyBorder="true" applyAlignment="true" applyProtection="false">
      <alignment horizontal="center"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4" fontId="7" fillId="4" borderId="1" xfId="0" applyFont="true" applyBorder="true" applyAlignment="true" applyProtection="false">
      <alignment horizontal="left" vertical="center" textRotation="0" wrapText="false" indent="0" shrinkToFit="false"/>
      <protection locked="true" hidden="false"/>
    </xf>
    <xf numFmtId="164" fontId="12" fillId="2" borderId="0" xfId="0" applyFont="true" applyBorder="true" applyAlignment="true" applyProtection="false">
      <alignment horizontal="left" vertical="center" textRotation="0" wrapText="false" indent="0" shrinkToFit="false"/>
      <protection locked="true" hidden="false"/>
    </xf>
    <xf numFmtId="164" fontId="13" fillId="5" borderId="1" xfId="0" applyFont="true" applyBorder="true" applyAlignment="true" applyProtection="false">
      <alignment horizontal="left" vertical="center" textRotation="0" wrapText="false" indent="0" shrinkToFit="false"/>
      <protection locked="true" hidden="false"/>
    </xf>
    <xf numFmtId="166" fontId="13" fillId="5" borderId="1" xfId="0" applyFont="true" applyBorder="true" applyAlignment="true" applyProtection="false">
      <alignment horizontal="right" vertical="center" textRotation="0" wrapText="false" indent="0" shrinkToFit="false"/>
      <protection locked="true" hidden="false"/>
    </xf>
    <xf numFmtId="164" fontId="14" fillId="5"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6" fontId="6" fillId="3" borderId="1" xfId="0" applyFont="true" applyBorder="true" applyAlignment="true" applyProtection="false">
      <alignment horizontal="righ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5" fontId="6" fillId="3" borderId="1" xfId="0" applyFont="true" applyBorder="true" applyAlignment="true" applyProtection="false">
      <alignment horizontal="right" vertical="center" textRotation="0" wrapText="false" indent="0" shrinkToFit="false"/>
      <protection locked="true" hidden="false"/>
    </xf>
    <xf numFmtId="164" fontId="7" fillId="3" borderId="0" xfId="0" applyFont="true" applyBorder="true" applyAlignment="true" applyProtection="false">
      <alignment horizontal="left" vertical="center" textRotation="0" wrapText="true" indent="0" shrinkToFit="false"/>
      <protection locked="true" hidden="false"/>
    </xf>
    <xf numFmtId="164" fontId="16" fillId="3" borderId="1" xfId="0" applyFont="true" applyBorder="true" applyAlignment="true" applyProtection="false">
      <alignment horizontal="left" vertical="center" textRotation="0" wrapText="false" indent="0" shrinkToFit="false"/>
      <protection locked="true" hidden="false"/>
    </xf>
    <xf numFmtId="164" fontId="16" fillId="3"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5" fontId="8" fillId="0" borderId="1" xfId="0" applyFont="true" applyBorder="true" applyAlignment="true" applyProtection="false">
      <alignment horizontal="center" vertical="center" textRotation="0" wrapText="false" indent="0" shrinkToFit="false"/>
      <protection locked="true" hidden="false"/>
    </xf>
    <xf numFmtId="166" fontId="8" fillId="0" borderId="1" xfId="0" applyFont="true" applyBorder="true" applyAlignment="true" applyProtection="false">
      <alignment horizontal="right" vertical="center" textRotation="0" wrapText="false" indent="0" shrinkToFit="false"/>
      <protection locked="true" hidden="false"/>
    </xf>
    <xf numFmtId="164" fontId="6" fillId="5" borderId="1" xfId="0" applyFont="true" applyBorder="true" applyAlignment="true" applyProtection="false">
      <alignment horizontal="left" vertical="center" textRotation="0" wrapText="false" indent="0" shrinkToFit="false"/>
      <protection locked="true" hidden="false"/>
    </xf>
    <xf numFmtId="165" fontId="6" fillId="5" borderId="1" xfId="0" applyFont="true" applyBorder="true" applyAlignment="true" applyProtection="false">
      <alignment horizontal="center" vertical="center" textRotation="0" wrapText="false" indent="0" shrinkToFit="false"/>
      <protection locked="true" hidden="false"/>
    </xf>
    <xf numFmtId="166" fontId="6" fillId="5" borderId="1" xfId="0" applyFont="true" applyBorder="true" applyAlignment="true" applyProtection="false">
      <alignment horizontal="right" vertical="center" textRotation="0" wrapText="false" indent="0" shrinkToFit="false"/>
      <protection locked="true" hidden="false"/>
    </xf>
    <xf numFmtId="164" fontId="17" fillId="0" borderId="0" xfId="0" applyFont="true" applyBorder="true" applyAlignment="true" applyProtection="false">
      <alignment horizontal="left"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8" fillId="2"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6CC"/>
      <rgbColor rgb="FFF7F5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0EDE6"/>
      <rgbColor rgb="FFCCFFCC"/>
      <rgbColor rgb="FFFFFF99"/>
      <rgbColor rgb="FF99CCFF"/>
      <rgbColor rgb="FFFF99CC"/>
      <rgbColor rgb="FFCC99FF"/>
      <rgbColor rgb="FFFFCC99"/>
      <rgbColor rgb="FF3366FF"/>
      <rgbColor rgb="FF33CCCC"/>
      <rgbColor rgb="FF99CC00"/>
      <rgbColor rgb="FFFFCC00"/>
      <rgbColor rgb="FFFF9900"/>
      <rgbColor rgb="FFFF6600"/>
      <rgbColor rgb="FF6E6E6E"/>
      <rgbColor rgb="FF969696"/>
      <rgbColor rgb="FF1B2A4A"/>
      <rgbColor rgb="FF339966"/>
      <rgbColor rgb="FF003300"/>
      <rgbColor rgb="FF4A4A4A"/>
      <rgbColor rgb="FF993300"/>
      <rgbColor rgb="FF993366"/>
      <rgbColor rgb="FF333399"/>
      <rgbColor rgb="FF23272E"/>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1.xml"/><Relationship Id="rId7"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worksheet" Target="worksheets/sheet2.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17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40"/>
    <col collapsed="false" customWidth="true" hidden="false" outlineLevel="0" max="4" min="4" style="0" width="12"/>
    <col collapsed="false" customWidth="true" hidden="false" outlineLevel="0" max="5" min="5" style="0" width="9"/>
    <col collapsed="false" customWidth="true" hidden="false" outlineLevel="0" max="6" min="6" style="0" width="7"/>
    <col collapsed="false" customWidth="true" hidden="false" outlineLevel="0" max="7" min="7" style="0" width="14"/>
    <col collapsed="false" customWidth="true" hidden="false" outlineLevel="0" max="8" min="8" style="0" width="34"/>
    <col collapsed="false" customWidth="true" hidden="false" outlineLevel="0" max="9" min="9" style="0" width="17"/>
  </cols>
  <sheetData>
    <row r="2" customFormat="false" ht="25.5"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15" hidden="false" customHeight="false" outlineLevel="0" collapsed="false">
      <c r="B5" s="3" t="s">
        <v>2</v>
      </c>
      <c r="C5" s="3"/>
      <c r="D5" s="3"/>
      <c r="E5" s="3"/>
      <c r="F5" s="3"/>
      <c r="G5" s="3"/>
      <c r="H5" s="3"/>
      <c r="I5" s="3"/>
    </row>
    <row r="6" customFormat="false" ht="15" hidden="false" customHeight="true" outlineLevel="0" collapsed="false">
      <c r="B6" s="4" t="s">
        <v>3</v>
      </c>
      <c r="C6" s="4"/>
      <c r="D6" s="4"/>
      <c r="E6" s="4"/>
      <c r="F6" s="4"/>
      <c r="G6" s="4"/>
      <c r="H6" s="4"/>
      <c r="I6" s="4"/>
    </row>
    <row r="7" customFormat="false" ht="15" hidden="false" customHeight="true" outlineLevel="0" collapsed="false">
      <c r="B7" s="4" t="s">
        <v>4</v>
      </c>
      <c r="C7" s="4"/>
      <c r="D7" s="4"/>
      <c r="E7" s="4"/>
      <c r="F7" s="4"/>
      <c r="G7" s="4"/>
      <c r="H7" s="4"/>
      <c r="I7" s="4"/>
    </row>
    <row r="8" customFormat="false" ht="15" hidden="false" customHeight="true" outlineLevel="0" collapsed="false">
      <c r="B8" s="4" t="s">
        <v>5</v>
      </c>
      <c r="C8" s="4"/>
      <c r="D8" s="4"/>
      <c r="E8" s="4"/>
      <c r="F8" s="4"/>
      <c r="G8" s="4"/>
      <c r="H8" s="4"/>
      <c r="I8" s="4"/>
    </row>
    <row r="9" customFormat="false" ht="15" hidden="false" customHeight="true" outlineLevel="0" collapsed="false">
      <c r="B9" s="4" t="s">
        <v>6</v>
      </c>
      <c r="C9" s="4"/>
      <c r="D9" s="4"/>
      <c r="E9" s="4"/>
      <c r="F9" s="4"/>
      <c r="G9" s="4"/>
      <c r="H9" s="4"/>
      <c r="I9" s="4"/>
    </row>
    <row r="10" customFormat="false" ht="15" hidden="false" customHeight="false" outlineLevel="0" collapsed="false">
      <c r="B10" s="5" t="s">
        <v>7</v>
      </c>
      <c r="C10" s="6" t="s">
        <v>8</v>
      </c>
      <c r="D10" s="7" t="s">
        <v>9</v>
      </c>
    </row>
    <row r="11" customFormat="false" ht="15" hidden="false" customHeight="false" outlineLevel="0" collapsed="false">
      <c r="B11" s="5" t="s">
        <v>10</v>
      </c>
      <c r="C11" s="6" t="s">
        <v>11</v>
      </c>
    </row>
    <row r="12" customFormat="false" ht="15" hidden="false" customHeight="false" outlineLevel="0" collapsed="false">
      <c r="B12" s="5" t="s">
        <v>12</v>
      </c>
      <c r="C12" s="8" t="n">
        <v>2026</v>
      </c>
      <c r="D12" s="7" t="s">
        <v>13</v>
      </c>
    </row>
    <row r="14" customFormat="false" ht="19.5" hidden="false" customHeight="true" outlineLevel="0" collapsed="false">
      <c r="B14" s="9" t="s">
        <v>14</v>
      </c>
      <c r="C14" s="9" t="s">
        <v>15</v>
      </c>
      <c r="D14" s="10" t="s">
        <v>16</v>
      </c>
      <c r="E14" s="10" t="s">
        <v>17</v>
      </c>
      <c r="F14" s="10" t="s">
        <v>18</v>
      </c>
      <c r="G14" s="10" t="s">
        <v>19</v>
      </c>
      <c r="H14" s="9" t="s">
        <v>20</v>
      </c>
      <c r="I14" s="9" t="s">
        <v>21</v>
      </c>
    </row>
    <row r="15" customFormat="false" ht="15" hidden="false" customHeight="true" outlineLevel="0" collapsed="false">
      <c r="B15" s="6"/>
      <c r="C15" s="6"/>
      <c r="D15" s="11"/>
      <c r="E15" s="12"/>
      <c r="F15" s="13" t="str">
        <f aca="false">IF(E15="","",IF($C$12="","",$C$12-E15))</f>
        <v/>
      </c>
      <c r="G15" s="11"/>
      <c r="H15" s="14"/>
      <c r="I15" s="6"/>
    </row>
    <row r="16" customFormat="false" ht="15" hidden="false" customHeight="true" outlineLevel="0" collapsed="false">
      <c r="B16" s="6"/>
      <c r="C16" s="6"/>
      <c r="D16" s="11"/>
      <c r="E16" s="12"/>
      <c r="F16" s="13" t="str">
        <f aca="false">IF(E16="","",IF($C$12="","",$C$12-E16))</f>
        <v/>
      </c>
      <c r="G16" s="11"/>
      <c r="H16" s="14"/>
      <c r="I16" s="6"/>
    </row>
    <row r="17" customFormat="false" ht="15" hidden="false" customHeight="true" outlineLevel="0" collapsed="false">
      <c r="B17" s="6"/>
      <c r="C17" s="6"/>
      <c r="D17" s="11"/>
      <c r="E17" s="12"/>
      <c r="F17" s="13" t="str">
        <f aca="false">IF(E17="","",IF($C$12="","",$C$12-E17))</f>
        <v/>
      </c>
      <c r="G17" s="11"/>
      <c r="H17" s="14"/>
      <c r="I17" s="6"/>
    </row>
    <row r="18" customFormat="false" ht="15" hidden="false" customHeight="true" outlineLevel="0" collapsed="false">
      <c r="B18" s="6"/>
      <c r="C18" s="6"/>
      <c r="D18" s="11"/>
      <c r="E18" s="12"/>
      <c r="F18" s="13" t="str">
        <f aca="false">IF(E18="","",IF($C$12="","",$C$12-E18))</f>
        <v/>
      </c>
      <c r="G18" s="11"/>
      <c r="H18" s="14"/>
      <c r="I18" s="6"/>
    </row>
    <row r="19" customFormat="false" ht="15" hidden="false" customHeight="true" outlineLevel="0" collapsed="false">
      <c r="B19" s="6"/>
      <c r="C19" s="6"/>
      <c r="D19" s="11"/>
      <c r="E19" s="12"/>
      <c r="F19" s="13" t="str">
        <f aca="false">IF(E19="","",IF($C$12="","",$C$12-E19))</f>
        <v/>
      </c>
      <c r="G19" s="11"/>
      <c r="H19" s="14"/>
      <c r="I19" s="6"/>
    </row>
    <row r="20" customFormat="false" ht="15" hidden="false" customHeight="true" outlineLevel="0" collapsed="false">
      <c r="B20" s="6"/>
      <c r="C20" s="6"/>
      <c r="D20" s="11"/>
      <c r="E20" s="12"/>
      <c r="F20" s="13" t="str">
        <f aca="false">IF(E20="","",IF($C$12="","",$C$12-E20))</f>
        <v/>
      </c>
      <c r="G20" s="11"/>
      <c r="H20" s="14"/>
      <c r="I20" s="6"/>
    </row>
    <row r="21" customFormat="false" ht="15" hidden="false" customHeight="true" outlineLevel="0" collapsed="false">
      <c r="B21" s="6"/>
      <c r="C21" s="6"/>
      <c r="D21" s="11"/>
      <c r="E21" s="12"/>
      <c r="F21" s="13" t="str">
        <f aca="false">IF(E21="","",IF($C$12="","",$C$12-E21))</f>
        <v/>
      </c>
      <c r="G21" s="11"/>
      <c r="H21" s="14"/>
      <c r="I21" s="6"/>
    </row>
    <row r="22" customFormat="false" ht="15" hidden="false" customHeight="true" outlineLevel="0" collapsed="false">
      <c r="B22" s="6"/>
      <c r="C22" s="6"/>
      <c r="D22" s="11"/>
      <c r="E22" s="12"/>
      <c r="F22" s="13" t="str">
        <f aca="false">IF(E22="","",IF($C$12="","",$C$12-E22))</f>
        <v/>
      </c>
      <c r="G22" s="11"/>
      <c r="H22" s="14"/>
      <c r="I22" s="6"/>
    </row>
    <row r="23" customFormat="false" ht="15" hidden="false" customHeight="true" outlineLevel="0" collapsed="false">
      <c r="B23" s="6"/>
      <c r="C23" s="6"/>
      <c r="D23" s="11"/>
      <c r="E23" s="12"/>
      <c r="F23" s="13" t="str">
        <f aca="false">IF(E23="","",IF($C$12="","",$C$12-E23))</f>
        <v/>
      </c>
      <c r="G23" s="11"/>
      <c r="H23" s="14"/>
      <c r="I23" s="6"/>
    </row>
    <row r="24" customFormat="false" ht="15" hidden="false" customHeight="true" outlineLevel="0" collapsed="false">
      <c r="B24" s="6"/>
      <c r="C24" s="6"/>
      <c r="D24" s="11"/>
      <c r="E24" s="12"/>
      <c r="F24" s="13" t="str">
        <f aca="false">IF(E24="","",IF($C$12="","",$C$12-E24))</f>
        <v/>
      </c>
      <c r="G24" s="11"/>
      <c r="H24" s="14"/>
      <c r="I24" s="6"/>
    </row>
    <row r="25" customFormat="false" ht="15" hidden="false" customHeight="true" outlineLevel="0" collapsed="false">
      <c r="B25" s="6"/>
      <c r="C25" s="6"/>
      <c r="D25" s="11"/>
      <c r="E25" s="12"/>
      <c r="F25" s="13" t="str">
        <f aca="false">IF(E25="","",IF($C$12="","",$C$12-E25))</f>
        <v/>
      </c>
      <c r="G25" s="11"/>
      <c r="H25" s="14"/>
      <c r="I25" s="6"/>
    </row>
    <row r="26" customFormat="false" ht="15" hidden="false" customHeight="true" outlineLevel="0" collapsed="false">
      <c r="B26" s="6"/>
      <c r="C26" s="6"/>
      <c r="D26" s="11"/>
      <c r="E26" s="12"/>
      <c r="F26" s="13" t="str">
        <f aca="false">IF(E26="","",IF($C$12="","",$C$12-E26))</f>
        <v/>
      </c>
      <c r="G26" s="11"/>
      <c r="H26" s="14"/>
      <c r="I26" s="6"/>
    </row>
    <row r="27" customFormat="false" ht="15" hidden="false" customHeight="true" outlineLevel="0" collapsed="false">
      <c r="B27" s="6"/>
      <c r="C27" s="6"/>
      <c r="D27" s="11"/>
      <c r="E27" s="12"/>
      <c r="F27" s="13" t="str">
        <f aca="false">IF(E27="","",IF($C$12="","",$C$12-E27))</f>
        <v/>
      </c>
      <c r="G27" s="11"/>
      <c r="H27" s="14"/>
      <c r="I27" s="6"/>
    </row>
    <row r="28" customFormat="false" ht="15" hidden="false" customHeight="true" outlineLevel="0" collapsed="false">
      <c r="B28" s="6"/>
      <c r="C28" s="6"/>
      <c r="D28" s="11"/>
      <c r="E28" s="12"/>
      <c r="F28" s="13" t="str">
        <f aca="false">IF(E28="","",IF($C$12="","",$C$12-E28))</f>
        <v/>
      </c>
      <c r="G28" s="11"/>
      <c r="H28" s="14"/>
      <c r="I28" s="6"/>
    </row>
    <row r="29" customFormat="false" ht="15" hidden="false" customHeight="true" outlineLevel="0" collapsed="false">
      <c r="B29" s="6"/>
      <c r="C29" s="6"/>
      <c r="D29" s="11"/>
      <c r="E29" s="12"/>
      <c r="F29" s="13" t="str">
        <f aca="false">IF(E29="","",IF($C$12="","",$C$12-E29))</f>
        <v/>
      </c>
      <c r="G29" s="11"/>
      <c r="H29" s="14"/>
      <c r="I29" s="6"/>
    </row>
    <row r="30" customFormat="false" ht="15" hidden="false" customHeight="true" outlineLevel="0" collapsed="false">
      <c r="B30" s="6"/>
      <c r="C30" s="6"/>
      <c r="D30" s="11"/>
      <c r="E30" s="12"/>
      <c r="F30" s="13" t="str">
        <f aca="false">IF(E30="","",IF($C$12="","",$C$12-E30))</f>
        <v/>
      </c>
      <c r="G30" s="11"/>
      <c r="H30" s="14"/>
      <c r="I30" s="6"/>
    </row>
    <row r="31" customFormat="false" ht="15" hidden="false" customHeight="true" outlineLevel="0" collapsed="false">
      <c r="B31" s="6"/>
      <c r="C31" s="6"/>
      <c r="D31" s="11"/>
      <c r="E31" s="12"/>
      <c r="F31" s="13" t="str">
        <f aca="false">IF(E31="","",IF($C$12="","",$C$12-E31))</f>
        <v/>
      </c>
      <c r="G31" s="11"/>
      <c r="H31" s="14"/>
      <c r="I31" s="6"/>
    </row>
    <row r="32" customFormat="false" ht="15" hidden="false" customHeight="true" outlineLevel="0" collapsed="false">
      <c r="B32" s="6"/>
      <c r="C32" s="6"/>
      <c r="D32" s="11"/>
      <c r="E32" s="12"/>
      <c r="F32" s="13" t="str">
        <f aca="false">IF(E32="","",IF($C$12="","",$C$12-E32))</f>
        <v/>
      </c>
      <c r="G32" s="11"/>
      <c r="H32" s="14"/>
      <c r="I32" s="6"/>
    </row>
    <row r="33" customFormat="false" ht="15" hidden="false" customHeight="true" outlineLevel="0" collapsed="false">
      <c r="B33" s="6"/>
      <c r="C33" s="6"/>
      <c r="D33" s="11"/>
      <c r="E33" s="12"/>
      <c r="F33" s="13" t="str">
        <f aca="false">IF(E33="","",IF($C$12="","",$C$12-E33))</f>
        <v/>
      </c>
      <c r="G33" s="11"/>
      <c r="H33" s="14"/>
      <c r="I33" s="6"/>
    </row>
    <row r="34" customFormat="false" ht="15" hidden="false" customHeight="true" outlineLevel="0" collapsed="false">
      <c r="B34" s="6"/>
      <c r="C34" s="6"/>
      <c r="D34" s="11"/>
      <c r="E34" s="12"/>
      <c r="F34" s="13" t="str">
        <f aca="false">IF(E34="","",IF($C$12="","",$C$12-E34))</f>
        <v/>
      </c>
      <c r="G34" s="11"/>
      <c r="H34" s="14"/>
      <c r="I34" s="6"/>
    </row>
    <row r="35" customFormat="false" ht="15" hidden="false" customHeight="true" outlineLevel="0" collapsed="false">
      <c r="B35" s="6"/>
      <c r="C35" s="6"/>
      <c r="D35" s="11"/>
      <c r="E35" s="12"/>
      <c r="F35" s="13" t="str">
        <f aca="false">IF(E35="","",IF($C$12="","",$C$12-E35))</f>
        <v/>
      </c>
      <c r="G35" s="11"/>
      <c r="H35" s="14"/>
      <c r="I35" s="6"/>
    </row>
    <row r="36" customFormat="false" ht="15" hidden="false" customHeight="true" outlineLevel="0" collapsed="false">
      <c r="B36" s="6"/>
      <c r="C36" s="6"/>
      <c r="D36" s="11"/>
      <c r="E36" s="12"/>
      <c r="F36" s="13" t="str">
        <f aca="false">IF(E36="","",IF($C$12="","",$C$12-E36))</f>
        <v/>
      </c>
      <c r="G36" s="11"/>
      <c r="H36" s="14"/>
      <c r="I36" s="6"/>
    </row>
    <row r="37" customFormat="false" ht="15" hidden="false" customHeight="true" outlineLevel="0" collapsed="false">
      <c r="B37" s="6"/>
      <c r="C37" s="6"/>
      <c r="D37" s="11"/>
      <c r="E37" s="12"/>
      <c r="F37" s="13" t="str">
        <f aca="false">IF(E37="","",IF($C$12="","",$C$12-E37))</f>
        <v/>
      </c>
      <c r="G37" s="11"/>
      <c r="H37" s="14"/>
      <c r="I37" s="6"/>
    </row>
    <row r="38" customFormat="false" ht="15" hidden="false" customHeight="true" outlineLevel="0" collapsed="false">
      <c r="B38" s="6"/>
      <c r="C38" s="6"/>
      <c r="D38" s="11"/>
      <c r="E38" s="12"/>
      <c r="F38" s="13" t="str">
        <f aca="false">IF(E38="","",IF($C$12="","",$C$12-E38))</f>
        <v/>
      </c>
      <c r="G38" s="11"/>
      <c r="H38" s="14"/>
      <c r="I38" s="6"/>
    </row>
    <row r="39" customFormat="false" ht="15" hidden="false" customHeight="true" outlineLevel="0" collapsed="false">
      <c r="B39" s="6"/>
      <c r="C39" s="6"/>
      <c r="D39" s="11"/>
      <c r="E39" s="12"/>
      <c r="F39" s="13" t="str">
        <f aca="false">IF(E39="","",IF($C$12="","",$C$12-E39))</f>
        <v/>
      </c>
      <c r="G39" s="11"/>
      <c r="H39" s="14"/>
      <c r="I39" s="6"/>
    </row>
    <row r="40" customFormat="false" ht="15" hidden="false" customHeight="true" outlineLevel="0" collapsed="false">
      <c r="B40" s="6"/>
      <c r="C40" s="6"/>
      <c r="D40" s="11"/>
      <c r="E40" s="12"/>
      <c r="F40" s="13" t="str">
        <f aca="false">IF(E40="","",IF($C$12="","",$C$12-E40))</f>
        <v/>
      </c>
      <c r="G40" s="11"/>
      <c r="H40" s="14"/>
      <c r="I40" s="6"/>
    </row>
    <row r="41" customFormat="false" ht="15" hidden="false" customHeight="true" outlineLevel="0" collapsed="false">
      <c r="B41" s="6"/>
      <c r="C41" s="6"/>
      <c r="D41" s="11"/>
      <c r="E41" s="12"/>
      <c r="F41" s="13" t="str">
        <f aca="false">IF(E41="","",IF($C$12="","",$C$12-E41))</f>
        <v/>
      </c>
      <c r="G41" s="11"/>
      <c r="H41" s="14"/>
      <c r="I41" s="6"/>
    </row>
    <row r="42" customFormat="false" ht="15" hidden="false" customHeight="true" outlineLevel="0" collapsed="false">
      <c r="B42" s="6"/>
      <c r="C42" s="6"/>
      <c r="D42" s="11"/>
      <c r="E42" s="12"/>
      <c r="F42" s="13" t="str">
        <f aca="false">IF(E42="","",IF($C$12="","",$C$12-E42))</f>
        <v/>
      </c>
      <c r="G42" s="11"/>
      <c r="H42" s="14"/>
      <c r="I42" s="6"/>
    </row>
    <row r="43" customFormat="false" ht="15" hidden="false" customHeight="true" outlineLevel="0" collapsed="false">
      <c r="B43" s="6"/>
      <c r="C43" s="6"/>
      <c r="D43" s="11"/>
      <c r="E43" s="12"/>
      <c r="F43" s="13" t="str">
        <f aca="false">IF(E43="","",IF($C$12="","",$C$12-E43))</f>
        <v/>
      </c>
      <c r="G43" s="11"/>
      <c r="H43" s="14"/>
      <c r="I43" s="6"/>
    </row>
    <row r="44" customFormat="false" ht="15" hidden="false" customHeight="true" outlineLevel="0" collapsed="false">
      <c r="B44" s="6"/>
      <c r="C44" s="6"/>
      <c r="D44" s="11"/>
      <c r="E44" s="12"/>
      <c r="F44" s="13" t="str">
        <f aca="false">IF(E44="","",IF($C$12="","",$C$12-E44))</f>
        <v/>
      </c>
      <c r="G44" s="11"/>
      <c r="H44" s="14"/>
      <c r="I44" s="6"/>
    </row>
    <row r="45" customFormat="false" ht="15" hidden="false" customHeight="true" outlineLevel="0" collapsed="false">
      <c r="B45" s="6"/>
      <c r="C45" s="6"/>
      <c r="D45" s="11"/>
      <c r="E45" s="12"/>
      <c r="F45" s="13" t="str">
        <f aca="false">IF(E45="","",IF($C$12="","",$C$12-E45))</f>
        <v/>
      </c>
      <c r="G45" s="11"/>
      <c r="H45" s="14"/>
      <c r="I45" s="6"/>
    </row>
    <row r="46" customFormat="false" ht="15" hidden="false" customHeight="true" outlineLevel="0" collapsed="false">
      <c r="B46" s="6"/>
      <c r="C46" s="6"/>
      <c r="D46" s="11"/>
      <c r="E46" s="12"/>
      <c r="F46" s="13" t="str">
        <f aca="false">IF(E46="","",IF($C$12="","",$C$12-E46))</f>
        <v/>
      </c>
      <c r="G46" s="11"/>
      <c r="H46" s="14"/>
      <c r="I46" s="6"/>
    </row>
    <row r="47" customFormat="false" ht="15" hidden="false" customHeight="true" outlineLevel="0" collapsed="false">
      <c r="B47" s="6"/>
      <c r="C47" s="6"/>
      <c r="D47" s="11"/>
      <c r="E47" s="12"/>
      <c r="F47" s="13" t="str">
        <f aca="false">IF(E47="","",IF($C$12="","",$C$12-E47))</f>
        <v/>
      </c>
      <c r="G47" s="11"/>
      <c r="H47" s="14"/>
      <c r="I47" s="6"/>
    </row>
    <row r="48" customFormat="false" ht="15" hidden="false" customHeight="true" outlineLevel="0" collapsed="false">
      <c r="B48" s="6"/>
      <c r="C48" s="6"/>
      <c r="D48" s="11"/>
      <c r="E48" s="12"/>
      <c r="F48" s="13" t="str">
        <f aca="false">IF(E48="","",IF($C$12="","",$C$12-E48))</f>
        <v/>
      </c>
      <c r="G48" s="11"/>
      <c r="H48" s="14"/>
      <c r="I48" s="6"/>
    </row>
    <row r="49" customFormat="false" ht="15" hidden="false" customHeight="true" outlineLevel="0" collapsed="false">
      <c r="B49" s="6"/>
      <c r="C49" s="6"/>
      <c r="D49" s="11"/>
      <c r="E49" s="12"/>
      <c r="F49" s="13" t="str">
        <f aca="false">IF(E49="","",IF($C$12="","",$C$12-E49))</f>
        <v/>
      </c>
      <c r="G49" s="11"/>
      <c r="H49" s="14"/>
      <c r="I49" s="6"/>
    </row>
    <row r="50" customFormat="false" ht="15" hidden="false" customHeight="true" outlineLevel="0" collapsed="false">
      <c r="B50" s="6"/>
      <c r="C50" s="6"/>
      <c r="D50" s="11"/>
      <c r="E50" s="12"/>
      <c r="F50" s="13" t="str">
        <f aca="false">IF(E50="","",IF($C$12="","",$C$12-E50))</f>
        <v/>
      </c>
      <c r="G50" s="11"/>
      <c r="H50" s="14"/>
      <c r="I50" s="6"/>
    </row>
    <row r="51" customFormat="false" ht="15" hidden="false" customHeight="true" outlineLevel="0" collapsed="false">
      <c r="B51" s="6"/>
      <c r="C51" s="6"/>
      <c r="D51" s="11"/>
      <c r="E51" s="12"/>
      <c r="F51" s="13" t="str">
        <f aca="false">IF(E51="","",IF($C$12="","",$C$12-E51))</f>
        <v/>
      </c>
      <c r="G51" s="11"/>
      <c r="H51" s="14"/>
      <c r="I51" s="6"/>
    </row>
    <row r="52" customFormat="false" ht="15" hidden="false" customHeight="true" outlineLevel="0" collapsed="false">
      <c r="B52" s="6"/>
      <c r="C52" s="6"/>
      <c r="D52" s="11"/>
      <c r="E52" s="12"/>
      <c r="F52" s="13" t="str">
        <f aca="false">IF(E52="","",IF($C$12="","",$C$12-E52))</f>
        <v/>
      </c>
      <c r="G52" s="11"/>
      <c r="H52" s="14"/>
      <c r="I52" s="6"/>
    </row>
    <row r="53" customFormat="false" ht="15" hidden="false" customHeight="true" outlineLevel="0" collapsed="false">
      <c r="B53" s="6"/>
      <c r="C53" s="6"/>
      <c r="D53" s="11"/>
      <c r="E53" s="12"/>
      <c r="F53" s="13" t="str">
        <f aca="false">IF(E53="","",IF($C$12="","",$C$12-E53))</f>
        <v/>
      </c>
      <c r="G53" s="11"/>
      <c r="H53" s="14"/>
      <c r="I53" s="6"/>
    </row>
    <row r="54" customFormat="false" ht="15" hidden="false" customHeight="true" outlineLevel="0" collapsed="false">
      <c r="B54" s="6"/>
      <c r="C54" s="6"/>
      <c r="D54" s="11"/>
      <c r="E54" s="12"/>
      <c r="F54" s="13" t="str">
        <f aca="false">IF(E54="","",IF($C$12="","",$C$12-E54))</f>
        <v/>
      </c>
      <c r="G54" s="11"/>
      <c r="H54" s="14"/>
      <c r="I54" s="6"/>
    </row>
    <row r="55" customFormat="false" ht="15" hidden="false" customHeight="true" outlineLevel="0" collapsed="false">
      <c r="B55" s="6"/>
      <c r="C55" s="6"/>
      <c r="D55" s="11"/>
      <c r="E55" s="12"/>
      <c r="F55" s="13" t="str">
        <f aca="false">IF(E55="","",IF($C$12="","",$C$12-E55))</f>
        <v/>
      </c>
      <c r="G55" s="11"/>
      <c r="H55" s="14"/>
      <c r="I55" s="6"/>
    </row>
    <row r="56" customFormat="false" ht="15" hidden="false" customHeight="true" outlineLevel="0" collapsed="false">
      <c r="B56" s="6"/>
      <c r="C56" s="6"/>
      <c r="D56" s="11"/>
      <c r="E56" s="12"/>
      <c r="F56" s="13" t="str">
        <f aca="false">IF(E56="","",IF($C$12="","",$C$12-E56))</f>
        <v/>
      </c>
      <c r="G56" s="11"/>
      <c r="H56" s="14"/>
      <c r="I56" s="6"/>
    </row>
    <row r="57" customFormat="false" ht="15" hidden="false" customHeight="true" outlineLevel="0" collapsed="false">
      <c r="B57" s="6"/>
      <c r="C57" s="6"/>
      <c r="D57" s="11"/>
      <c r="E57" s="12"/>
      <c r="F57" s="13" t="str">
        <f aca="false">IF(E57="","",IF($C$12="","",$C$12-E57))</f>
        <v/>
      </c>
      <c r="G57" s="11"/>
      <c r="H57" s="14"/>
      <c r="I57" s="6"/>
    </row>
    <row r="58" customFormat="false" ht="15" hidden="false" customHeight="true" outlineLevel="0" collapsed="false">
      <c r="B58" s="6"/>
      <c r="C58" s="6"/>
      <c r="D58" s="11"/>
      <c r="E58" s="12"/>
      <c r="F58" s="13" t="str">
        <f aca="false">IF(E58="","",IF($C$12="","",$C$12-E58))</f>
        <v/>
      </c>
      <c r="G58" s="11"/>
      <c r="H58" s="14"/>
      <c r="I58" s="6"/>
    </row>
    <row r="59" customFormat="false" ht="15" hidden="false" customHeight="true" outlineLevel="0" collapsed="false">
      <c r="B59" s="6"/>
      <c r="C59" s="6"/>
      <c r="D59" s="11"/>
      <c r="E59" s="12"/>
      <c r="F59" s="13" t="str">
        <f aca="false">IF(E59="","",IF($C$12="","",$C$12-E59))</f>
        <v/>
      </c>
      <c r="G59" s="11"/>
      <c r="H59" s="14"/>
      <c r="I59" s="6"/>
    </row>
    <row r="60" customFormat="false" ht="15" hidden="false" customHeight="true" outlineLevel="0" collapsed="false">
      <c r="B60" s="6"/>
      <c r="C60" s="6"/>
      <c r="D60" s="11"/>
      <c r="E60" s="12"/>
      <c r="F60" s="13" t="str">
        <f aca="false">IF(E60="","",IF($C$12="","",$C$12-E60))</f>
        <v/>
      </c>
      <c r="G60" s="11"/>
      <c r="H60" s="14"/>
      <c r="I60" s="6"/>
    </row>
    <row r="61" customFormat="false" ht="15" hidden="false" customHeight="true" outlineLevel="0" collapsed="false">
      <c r="B61" s="6"/>
      <c r="C61" s="6"/>
      <c r="D61" s="11"/>
      <c r="E61" s="12"/>
      <c r="F61" s="13" t="str">
        <f aca="false">IF(E61="","",IF($C$12="","",$C$12-E61))</f>
        <v/>
      </c>
      <c r="G61" s="11"/>
      <c r="H61" s="14"/>
      <c r="I61" s="6"/>
    </row>
    <row r="62" customFormat="false" ht="15" hidden="false" customHeight="true" outlineLevel="0" collapsed="false">
      <c r="B62" s="6"/>
      <c r="C62" s="6"/>
      <c r="D62" s="11"/>
      <c r="E62" s="12"/>
      <c r="F62" s="13" t="str">
        <f aca="false">IF(E62="","",IF($C$12="","",$C$12-E62))</f>
        <v/>
      </c>
      <c r="G62" s="11"/>
      <c r="H62" s="14"/>
      <c r="I62" s="6"/>
    </row>
    <row r="63" customFormat="false" ht="15" hidden="false" customHeight="true" outlineLevel="0" collapsed="false">
      <c r="B63" s="6"/>
      <c r="C63" s="6"/>
      <c r="D63" s="11"/>
      <c r="E63" s="12"/>
      <c r="F63" s="13" t="str">
        <f aca="false">IF(E63="","",IF($C$12="","",$C$12-E63))</f>
        <v/>
      </c>
      <c r="G63" s="11"/>
      <c r="H63" s="14"/>
      <c r="I63" s="6"/>
    </row>
    <row r="64" customFormat="false" ht="15" hidden="false" customHeight="true" outlineLevel="0" collapsed="false">
      <c r="B64" s="6"/>
      <c r="C64" s="6"/>
      <c r="D64" s="11"/>
      <c r="E64" s="12"/>
      <c r="F64" s="13" t="str">
        <f aca="false">IF(E64="","",IF($C$12="","",$C$12-E64))</f>
        <v/>
      </c>
      <c r="G64" s="11"/>
      <c r="H64" s="14"/>
      <c r="I64" s="6"/>
    </row>
    <row r="65" customFormat="false" ht="15" hidden="false" customHeight="true" outlineLevel="0" collapsed="false">
      <c r="B65" s="6"/>
      <c r="C65" s="6"/>
      <c r="D65" s="11"/>
      <c r="E65" s="12"/>
      <c r="F65" s="13" t="str">
        <f aca="false">IF(E65="","",IF($C$12="","",$C$12-E65))</f>
        <v/>
      </c>
      <c r="G65" s="11"/>
      <c r="H65" s="14"/>
      <c r="I65" s="6"/>
    </row>
    <row r="66" customFormat="false" ht="15" hidden="false" customHeight="true" outlineLevel="0" collapsed="false">
      <c r="B66" s="6"/>
      <c r="C66" s="6"/>
      <c r="D66" s="11"/>
      <c r="E66" s="12"/>
      <c r="F66" s="13" t="str">
        <f aca="false">IF(E66="","",IF($C$12="","",$C$12-E66))</f>
        <v/>
      </c>
      <c r="G66" s="11"/>
      <c r="H66" s="14"/>
      <c r="I66" s="6"/>
    </row>
    <row r="67" customFormat="false" ht="15" hidden="false" customHeight="true" outlineLevel="0" collapsed="false">
      <c r="B67" s="6"/>
      <c r="C67" s="6"/>
      <c r="D67" s="11"/>
      <c r="E67" s="12"/>
      <c r="F67" s="13" t="str">
        <f aca="false">IF(E67="","",IF($C$12="","",$C$12-E67))</f>
        <v/>
      </c>
      <c r="G67" s="11"/>
      <c r="H67" s="14"/>
      <c r="I67" s="6"/>
    </row>
    <row r="68" customFormat="false" ht="15" hidden="false" customHeight="true" outlineLevel="0" collapsed="false">
      <c r="B68" s="6"/>
      <c r="C68" s="6"/>
      <c r="D68" s="11"/>
      <c r="E68" s="12"/>
      <c r="F68" s="13" t="str">
        <f aca="false">IF(E68="","",IF($C$12="","",$C$12-E68))</f>
        <v/>
      </c>
      <c r="G68" s="11"/>
      <c r="H68" s="14"/>
      <c r="I68" s="6"/>
    </row>
    <row r="69" customFormat="false" ht="15" hidden="false" customHeight="true" outlineLevel="0" collapsed="false">
      <c r="B69" s="6"/>
      <c r="C69" s="6"/>
      <c r="D69" s="11"/>
      <c r="E69" s="12"/>
      <c r="F69" s="13" t="str">
        <f aca="false">IF(E69="","",IF($C$12="","",$C$12-E69))</f>
        <v/>
      </c>
      <c r="G69" s="11"/>
      <c r="H69" s="14"/>
      <c r="I69" s="6"/>
    </row>
    <row r="70" customFormat="false" ht="15" hidden="false" customHeight="true" outlineLevel="0" collapsed="false">
      <c r="B70" s="6"/>
      <c r="C70" s="6"/>
      <c r="D70" s="11"/>
      <c r="E70" s="12"/>
      <c r="F70" s="13" t="str">
        <f aca="false">IF(E70="","",IF($C$12="","",$C$12-E70))</f>
        <v/>
      </c>
      <c r="G70" s="11"/>
      <c r="H70" s="14"/>
      <c r="I70" s="6"/>
    </row>
    <row r="71" customFormat="false" ht="15" hidden="false" customHeight="true" outlineLevel="0" collapsed="false">
      <c r="B71" s="6"/>
      <c r="C71" s="6"/>
      <c r="D71" s="11"/>
      <c r="E71" s="12"/>
      <c r="F71" s="13" t="str">
        <f aca="false">IF(E71="","",IF($C$12="","",$C$12-E71))</f>
        <v/>
      </c>
      <c r="G71" s="11"/>
      <c r="H71" s="14"/>
      <c r="I71" s="6"/>
    </row>
    <row r="72" customFormat="false" ht="15" hidden="false" customHeight="true" outlineLevel="0" collapsed="false">
      <c r="B72" s="6"/>
      <c r="C72" s="6"/>
      <c r="D72" s="11"/>
      <c r="E72" s="12"/>
      <c r="F72" s="13" t="str">
        <f aca="false">IF(E72="","",IF($C$12="","",$C$12-E72))</f>
        <v/>
      </c>
      <c r="G72" s="11"/>
      <c r="H72" s="14"/>
      <c r="I72" s="6"/>
    </row>
    <row r="73" customFormat="false" ht="15" hidden="false" customHeight="true" outlineLevel="0" collapsed="false">
      <c r="B73" s="6"/>
      <c r="C73" s="6"/>
      <c r="D73" s="11"/>
      <c r="E73" s="12"/>
      <c r="F73" s="13" t="str">
        <f aca="false">IF(E73="","",IF($C$12="","",$C$12-E73))</f>
        <v/>
      </c>
      <c r="G73" s="11"/>
      <c r="H73" s="14"/>
      <c r="I73" s="6"/>
    </row>
    <row r="74" customFormat="false" ht="15" hidden="false" customHeight="true" outlineLevel="0" collapsed="false">
      <c r="B74" s="6"/>
      <c r="C74" s="6"/>
      <c r="D74" s="11"/>
      <c r="E74" s="12"/>
      <c r="F74" s="13" t="str">
        <f aca="false">IF(E74="","",IF($C$12="","",$C$12-E74))</f>
        <v/>
      </c>
      <c r="G74" s="11"/>
      <c r="H74" s="14"/>
      <c r="I74" s="6"/>
    </row>
    <row r="75" customFormat="false" ht="15" hidden="false" customHeight="true" outlineLevel="0" collapsed="false">
      <c r="B75" s="6"/>
      <c r="C75" s="6"/>
      <c r="D75" s="11"/>
      <c r="E75" s="12"/>
      <c r="F75" s="13" t="str">
        <f aca="false">IF(E75="","",IF($C$12="","",$C$12-E75))</f>
        <v/>
      </c>
      <c r="G75" s="11"/>
      <c r="H75" s="14"/>
      <c r="I75" s="6"/>
    </row>
    <row r="76" customFormat="false" ht="15" hidden="false" customHeight="true" outlineLevel="0" collapsed="false">
      <c r="B76" s="6"/>
      <c r="C76" s="6"/>
      <c r="D76" s="11"/>
      <c r="E76" s="12"/>
      <c r="F76" s="13" t="str">
        <f aca="false">IF(E76="","",IF($C$12="","",$C$12-E76))</f>
        <v/>
      </c>
      <c r="G76" s="11"/>
      <c r="H76" s="14"/>
      <c r="I76" s="6"/>
    </row>
    <row r="77" customFormat="false" ht="15" hidden="false" customHeight="true" outlineLevel="0" collapsed="false">
      <c r="B77" s="6"/>
      <c r="C77" s="6"/>
      <c r="D77" s="11"/>
      <c r="E77" s="12"/>
      <c r="F77" s="13" t="str">
        <f aca="false">IF(E77="","",IF($C$12="","",$C$12-E77))</f>
        <v/>
      </c>
      <c r="G77" s="11"/>
      <c r="H77" s="14"/>
      <c r="I77" s="6"/>
    </row>
    <row r="78" customFormat="false" ht="15" hidden="false" customHeight="true" outlineLevel="0" collapsed="false">
      <c r="B78" s="6"/>
      <c r="C78" s="6"/>
      <c r="D78" s="11"/>
      <c r="E78" s="12"/>
      <c r="F78" s="13" t="str">
        <f aca="false">IF(E78="","",IF($C$12="","",$C$12-E78))</f>
        <v/>
      </c>
      <c r="G78" s="11"/>
      <c r="H78" s="14"/>
      <c r="I78" s="6"/>
    </row>
    <row r="79" customFormat="false" ht="15" hidden="false" customHeight="true" outlineLevel="0" collapsed="false">
      <c r="B79" s="6"/>
      <c r="C79" s="6"/>
      <c r="D79" s="11"/>
      <c r="E79" s="12"/>
      <c r="F79" s="13" t="str">
        <f aca="false">IF(E79="","",IF($C$12="","",$C$12-E79))</f>
        <v/>
      </c>
      <c r="G79" s="11"/>
      <c r="H79" s="14"/>
      <c r="I79" s="6"/>
    </row>
    <row r="80" customFormat="false" ht="15" hidden="false" customHeight="true" outlineLevel="0" collapsed="false">
      <c r="B80" s="6"/>
      <c r="C80" s="6"/>
      <c r="D80" s="11"/>
      <c r="E80" s="12"/>
      <c r="F80" s="13" t="str">
        <f aca="false">IF(E80="","",IF($C$12="","",$C$12-E80))</f>
        <v/>
      </c>
      <c r="G80" s="11"/>
      <c r="H80" s="14"/>
      <c r="I80" s="6"/>
    </row>
    <row r="81" customFormat="false" ht="15" hidden="false" customHeight="true" outlineLevel="0" collapsed="false">
      <c r="B81" s="6"/>
      <c r="C81" s="6"/>
      <c r="D81" s="11"/>
      <c r="E81" s="12"/>
      <c r="F81" s="13" t="str">
        <f aca="false">IF(E81="","",IF($C$12="","",$C$12-E81))</f>
        <v/>
      </c>
      <c r="G81" s="11"/>
      <c r="H81" s="14"/>
      <c r="I81" s="6"/>
    </row>
    <row r="82" customFormat="false" ht="15" hidden="false" customHeight="true" outlineLevel="0" collapsed="false">
      <c r="B82" s="6"/>
      <c r="C82" s="6"/>
      <c r="D82" s="11"/>
      <c r="E82" s="12"/>
      <c r="F82" s="13" t="str">
        <f aca="false">IF(E82="","",IF($C$12="","",$C$12-E82))</f>
        <v/>
      </c>
      <c r="G82" s="11"/>
      <c r="H82" s="14"/>
      <c r="I82" s="6"/>
    </row>
    <row r="83" customFormat="false" ht="15" hidden="false" customHeight="true" outlineLevel="0" collapsed="false">
      <c r="B83" s="6"/>
      <c r="C83" s="6"/>
      <c r="D83" s="11"/>
      <c r="E83" s="12"/>
      <c r="F83" s="13" t="str">
        <f aca="false">IF(E83="","",IF($C$12="","",$C$12-E83))</f>
        <v/>
      </c>
      <c r="G83" s="11"/>
      <c r="H83" s="14"/>
      <c r="I83" s="6"/>
    </row>
    <row r="84" customFormat="false" ht="15" hidden="false" customHeight="true" outlineLevel="0" collapsed="false">
      <c r="B84" s="6"/>
      <c r="C84" s="6"/>
      <c r="D84" s="11"/>
      <c r="E84" s="12"/>
      <c r="F84" s="13" t="str">
        <f aca="false">IF(E84="","",IF($C$12="","",$C$12-E84))</f>
        <v/>
      </c>
      <c r="G84" s="11"/>
      <c r="H84" s="14"/>
      <c r="I84" s="6"/>
    </row>
    <row r="85" customFormat="false" ht="15" hidden="false" customHeight="true" outlineLevel="0" collapsed="false">
      <c r="B85" s="6"/>
      <c r="C85" s="6"/>
      <c r="D85" s="11"/>
      <c r="E85" s="12"/>
      <c r="F85" s="13" t="str">
        <f aca="false">IF(E85="","",IF($C$12="","",$C$12-E85))</f>
        <v/>
      </c>
      <c r="G85" s="11"/>
      <c r="H85" s="14"/>
      <c r="I85" s="6"/>
    </row>
    <row r="86" customFormat="false" ht="15" hidden="false" customHeight="true" outlineLevel="0" collapsed="false">
      <c r="B86" s="6"/>
      <c r="C86" s="6"/>
      <c r="D86" s="11"/>
      <c r="E86" s="12"/>
      <c r="F86" s="13" t="str">
        <f aca="false">IF(E86="","",IF($C$12="","",$C$12-E86))</f>
        <v/>
      </c>
      <c r="G86" s="11"/>
      <c r="H86" s="14"/>
      <c r="I86" s="6"/>
    </row>
    <row r="87" customFormat="false" ht="15" hidden="false" customHeight="true" outlineLevel="0" collapsed="false">
      <c r="B87" s="6"/>
      <c r="C87" s="6"/>
      <c r="D87" s="11"/>
      <c r="E87" s="12"/>
      <c r="F87" s="13" t="str">
        <f aca="false">IF(E87="","",IF($C$12="","",$C$12-E87))</f>
        <v/>
      </c>
      <c r="G87" s="11"/>
      <c r="H87" s="14"/>
      <c r="I87" s="6"/>
    </row>
    <row r="88" customFormat="false" ht="15" hidden="false" customHeight="true" outlineLevel="0" collapsed="false">
      <c r="B88" s="6"/>
      <c r="C88" s="6"/>
      <c r="D88" s="11"/>
      <c r="E88" s="12"/>
      <c r="F88" s="13" t="str">
        <f aca="false">IF(E88="","",IF($C$12="","",$C$12-E88))</f>
        <v/>
      </c>
      <c r="G88" s="11"/>
      <c r="H88" s="14"/>
      <c r="I88" s="6"/>
    </row>
    <row r="89" customFormat="false" ht="15" hidden="false" customHeight="true" outlineLevel="0" collapsed="false">
      <c r="B89" s="6"/>
      <c r="C89" s="6"/>
      <c r="D89" s="11"/>
      <c r="E89" s="12"/>
      <c r="F89" s="13" t="str">
        <f aca="false">IF(E89="","",IF($C$12="","",$C$12-E89))</f>
        <v/>
      </c>
      <c r="G89" s="11"/>
      <c r="H89" s="14"/>
      <c r="I89" s="6"/>
    </row>
    <row r="90" customFormat="false" ht="15" hidden="false" customHeight="true" outlineLevel="0" collapsed="false">
      <c r="B90" s="6"/>
      <c r="C90" s="6"/>
      <c r="D90" s="11"/>
      <c r="E90" s="12"/>
      <c r="F90" s="13" t="str">
        <f aca="false">IF(E90="","",IF($C$12="","",$C$12-E90))</f>
        <v/>
      </c>
      <c r="G90" s="11"/>
      <c r="H90" s="14"/>
      <c r="I90" s="6"/>
    </row>
    <row r="91" customFormat="false" ht="15" hidden="false" customHeight="true" outlineLevel="0" collapsed="false">
      <c r="B91" s="6"/>
      <c r="C91" s="6"/>
      <c r="D91" s="11"/>
      <c r="E91" s="12"/>
      <c r="F91" s="13" t="str">
        <f aca="false">IF(E91="","",IF($C$12="","",$C$12-E91))</f>
        <v/>
      </c>
      <c r="G91" s="11"/>
      <c r="H91" s="14"/>
      <c r="I91" s="6"/>
    </row>
    <row r="92" customFormat="false" ht="15" hidden="false" customHeight="true" outlineLevel="0" collapsed="false">
      <c r="B92" s="6"/>
      <c r="C92" s="6"/>
      <c r="D92" s="11"/>
      <c r="E92" s="12"/>
      <c r="F92" s="13" t="str">
        <f aca="false">IF(E92="","",IF($C$12="","",$C$12-E92))</f>
        <v/>
      </c>
      <c r="G92" s="11"/>
      <c r="H92" s="14"/>
      <c r="I92" s="6"/>
    </row>
    <row r="93" customFormat="false" ht="15" hidden="false" customHeight="true" outlineLevel="0" collapsed="false">
      <c r="B93" s="6"/>
      <c r="C93" s="6"/>
      <c r="D93" s="11"/>
      <c r="E93" s="12"/>
      <c r="F93" s="13" t="str">
        <f aca="false">IF(E93="","",IF($C$12="","",$C$12-E93))</f>
        <v/>
      </c>
      <c r="G93" s="11"/>
      <c r="H93" s="14"/>
      <c r="I93" s="6"/>
    </row>
    <row r="94" customFormat="false" ht="15" hidden="false" customHeight="true" outlineLevel="0" collapsed="false">
      <c r="B94" s="6"/>
      <c r="C94" s="6"/>
      <c r="D94" s="11"/>
      <c r="E94" s="12"/>
      <c r="F94" s="13" t="str">
        <f aca="false">IF(E94="","",IF($C$12="","",$C$12-E94))</f>
        <v/>
      </c>
      <c r="G94" s="11"/>
      <c r="H94" s="14"/>
      <c r="I94" s="6"/>
    </row>
    <row r="95" customFormat="false" ht="15" hidden="false" customHeight="true" outlineLevel="0" collapsed="false">
      <c r="B95" s="6"/>
      <c r="C95" s="6"/>
      <c r="D95" s="11"/>
      <c r="E95" s="12"/>
      <c r="F95" s="13" t="str">
        <f aca="false">IF(E95="","",IF($C$12="","",$C$12-E95))</f>
        <v/>
      </c>
      <c r="G95" s="11"/>
      <c r="H95" s="14"/>
      <c r="I95" s="6"/>
    </row>
    <row r="96" customFormat="false" ht="15" hidden="false" customHeight="true" outlineLevel="0" collapsed="false">
      <c r="B96" s="6"/>
      <c r="C96" s="6"/>
      <c r="D96" s="11"/>
      <c r="E96" s="12"/>
      <c r="F96" s="13" t="str">
        <f aca="false">IF(E96="","",IF($C$12="","",$C$12-E96))</f>
        <v/>
      </c>
      <c r="G96" s="11"/>
      <c r="H96" s="14"/>
      <c r="I96" s="6"/>
    </row>
    <row r="97" customFormat="false" ht="15" hidden="false" customHeight="true" outlineLevel="0" collapsed="false">
      <c r="B97" s="6"/>
      <c r="C97" s="6"/>
      <c r="D97" s="11"/>
      <c r="E97" s="12"/>
      <c r="F97" s="13" t="str">
        <f aca="false">IF(E97="","",IF($C$12="","",$C$12-E97))</f>
        <v/>
      </c>
      <c r="G97" s="11"/>
      <c r="H97" s="14"/>
      <c r="I97" s="6"/>
    </row>
    <row r="98" customFormat="false" ht="15" hidden="false" customHeight="true" outlineLevel="0" collapsed="false">
      <c r="B98" s="6"/>
      <c r="C98" s="6"/>
      <c r="D98" s="11"/>
      <c r="E98" s="12"/>
      <c r="F98" s="13" t="str">
        <f aca="false">IF(E98="","",IF($C$12="","",$C$12-E98))</f>
        <v/>
      </c>
      <c r="G98" s="11"/>
      <c r="H98" s="14"/>
      <c r="I98" s="6"/>
    </row>
    <row r="99" customFormat="false" ht="15" hidden="false" customHeight="true" outlineLevel="0" collapsed="false">
      <c r="B99" s="6"/>
      <c r="C99" s="6"/>
      <c r="D99" s="11"/>
      <c r="E99" s="12"/>
      <c r="F99" s="13" t="str">
        <f aca="false">IF(E99="","",IF($C$12="","",$C$12-E99))</f>
        <v/>
      </c>
      <c r="G99" s="11"/>
      <c r="H99" s="14"/>
      <c r="I99" s="6"/>
    </row>
    <row r="100" customFormat="false" ht="15" hidden="false" customHeight="true" outlineLevel="0" collapsed="false">
      <c r="B100" s="6"/>
      <c r="C100" s="6"/>
      <c r="D100" s="11"/>
      <c r="E100" s="12"/>
      <c r="F100" s="13" t="str">
        <f aca="false">IF(E100="","",IF($C$12="","",$C$12-E100))</f>
        <v/>
      </c>
      <c r="G100" s="11"/>
      <c r="H100" s="14"/>
      <c r="I100" s="6"/>
    </row>
    <row r="101" customFormat="false" ht="15" hidden="false" customHeight="true" outlineLevel="0" collapsed="false">
      <c r="B101" s="6"/>
      <c r="C101" s="6"/>
      <c r="D101" s="11"/>
      <c r="E101" s="12"/>
      <c r="F101" s="13" t="str">
        <f aca="false">IF(E101="","",IF($C$12="","",$C$12-E101))</f>
        <v/>
      </c>
      <c r="G101" s="11"/>
      <c r="H101" s="14"/>
      <c r="I101" s="6"/>
    </row>
    <row r="102" customFormat="false" ht="15" hidden="false" customHeight="true" outlineLevel="0" collapsed="false">
      <c r="B102" s="6"/>
      <c r="C102" s="6"/>
      <c r="D102" s="11"/>
      <c r="E102" s="12"/>
      <c r="F102" s="13" t="str">
        <f aca="false">IF(E102="","",IF($C$12="","",$C$12-E102))</f>
        <v/>
      </c>
      <c r="G102" s="11"/>
      <c r="H102" s="14"/>
      <c r="I102" s="6"/>
    </row>
    <row r="103" customFormat="false" ht="15" hidden="false" customHeight="true" outlineLevel="0" collapsed="false">
      <c r="B103" s="6"/>
      <c r="C103" s="6"/>
      <c r="D103" s="11"/>
      <c r="E103" s="12"/>
      <c r="F103" s="13" t="str">
        <f aca="false">IF(E103="","",IF($C$12="","",$C$12-E103))</f>
        <v/>
      </c>
      <c r="G103" s="11"/>
      <c r="H103" s="14"/>
      <c r="I103" s="6"/>
    </row>
    <row r="104" customFormat="false" ht="15" hidden="false" customHeight="true" outlineLevel="0" collapsed="false">
      <c r="B104" s="6"/>
      <c r="C104" s="6"/>
      <c r="D104" s="11"/>
      <c r="E104" s="12"/>
      <c r="F104" s="13" t="str">
        <f aca="false">IF(E104="","",IF($C$12="","",$C$12-E104))</f>
        <v/>
      </c>
      <c r="G104" s="11"/>
      <c r="H104" s="14"/>
      <c r="I104" s="6"/>
    </row>
    <row r="105" customFormat="false" ht="15" hidden="false" customHeight="true" outlineLevel="0" collapsed="false">
      <c r="B105" s="6"/>
      <c r="C105" s="6"/>
      <c r="D105" s="11"/>
      <c r="E105" s="12"/>
      <c r="F105" s="13" t="str">
        <f aca="false">IF(E105="","",IF($C$12="","",$C$12-E105))</f>
        <v/>
      </c>
      <c r="G105" s="11"/>
      <c r="H105" s="14"/>
      <c r="I105" s="6"/>
    </row>
    <row r="106" customFormat="false" ht="15" hidden="false" customHeight="true" outlineLevel="0" collapsed="false">
      <c r="B106" s="6"/>
      <c r="C106" s="6"/>
      <c r="D106" s="11"/>
      <c r="E106" s="12"/>
      <c r="F106" s="13" t="str">
        <f aca="false">IF(E106="","",IF($C$12="","",$C$12-E106))</f>
        <v/>
      </c>
      <c r="G106" s="11"/>
      <c r="H106" s="14"/>
      <c r="I106" s="6"/>
    </row>
    <row r="107" customFormat="false" ht="15" hidden="false" customHeight="true" outlineLevel="0" collapsed="false">
      <c r="B107" s="6"/>
      <c r="C107" s="6"/>
      <c r="D107" s="11"/>
      <c r="E107" s="12"/>
      <c r="F107" s="13" t="str">
        <f aca="false">IF(E107="","",IF($C$12="","",$C$12-E107))</f>
        <v/>
      </c>
      <c r="G107" s="11"/>
      <c r="H107" s="14"/>
      <c r="I107" s="6"/>
    </row>
    <row r="108" customFormat="false" ht="15" hidden="false" customHeight="true" outlineLevel="0" collapsed="false">
      <c r="B108" s="6"/>
      <c r="C108" s="6"/>
      <c r="D108" s="11"/>
      <c r="E108" s="12"/>
      <c r="F108" s="13" t="str">
        <f aca="false">IF(E108="","",IF($C$12="","",$C$12-E108))</f>
        <v/>
      </c>
      <c r="G108" s="11"/>
      <c r="H108" s="14"/>
      <c r="I108" s="6"/>
    </row>
    <row r="109" customFormat="false" ht="15" hidden="false" customHeight="true" outlineLevel="0" collapsed="false">
      <c r="B109" s="6"/>
      <c r="C109" s="6"/>
      <c r="D109" s="11"/>
      <c r="E109" s="12"/>
      <c r="F109" s="13" t="str">
        <f aca="false">IF(E109="","",IF($C$12="","",$C$12-E109))</f>
        <v/>
      </c>
      <c r="G109" s="11"/>
      <c r="H109" s="14"/>
      <c r="I109" s="6"/>
    </row>
    <row r="110" customFormat="false" ht="15" hidden="false" customHeight="true" outlineLevel="0" collapsed="false">
      <c r="B110" s="6"/>
      <c r="C110" s="6"/>
      <c r="D110" s="11"/>
      <c r="E110" s="12"/>
      <c r="F110" s="13" t="str">
        <f aca="false">IF(E110="","",IF($C$12="","",$C$12-E110))</f>
        <v/>
      </c>
      <c r="G110" s="11"/>
      <c r="H110" s="14"/>
      <c r="I110" s="6"/>
    </row>
    <row r="111" customFormat="false" ht="15" hidden="false" customHeight="true" outlineLevel="0" collapsed="false">
      <c r="B111" s="6"/>
      <c r="C111" s="6"/>
      <c r="D111" s="11"/>
      <c r="E111" s="12"/>
      <c r="F111" s="13" t="str">
        <f aca="false">IF(E111="","",IF($C$12="","",$C$12-E111))</f>
        <v/>
      </c>
      <c r="G111" s="11"/>
      <c r="H111" s="14"/>
      <c r="I111" s="6"/>
    </row>
    <row r="112" customFormat="false" ht="15" hidden="false" customHeight="true" outlineLevel="0" collapsed="false">
      <c r="B112" s="6"/>
      <c r="C112" s="6"/>
      <c r="D112" s="11"/>
      <c r="E112" s="12"/>
      <c r="F112" s="13" t="str">
        <f aca="false">IF(E112="","",IF($C$12="","",$C$12-E112))</f>
        <v/>
      </c>
      <c r="G112" s="11"/>
      <c r="H112" s="14"/>
      <c r="I112" s="6"/>
    </row>
    <row r="113" customFormat="false" ht="15" hidden="false" customHeight="true" outlineLevel="0" collapsed="false">
      <c r="B113" s="6"/>
      <c r="C113" s="6"/>
      <c r="D113" s="11"/>
      <c r="E113" s="12"/>
      <c r="F113" s="13" t="str">
        <f aca="false">IF(E113="","",IF($C$12="","",$C$12-E113))</f>
        <v/>
      </c>
      <c r="G113" s="11"/>
      <c r="H113" s="14"/>
      <c r="I113" s="6"/>
    </row>
    <row r="114" customFormat="false" ht="15" hidden="false" customHeight="true" outlineLevel="0" collapsed="false">
      <c r="B114" s="6"/>
      <c r="C114" s="6"/>
      <c r="D114" s="11"/>
      <c r="E114" s="12"/>
      <c r="F114" s="13" t="str">
        <f aca="false">IF(E114="","",IF($C$12="","",$C$12-E114))</f>
        <v/>
      </c>
      <c r="G114" s="11"/>
      <c r="H114" s="14"/>
      <c r="I114" s="6"/>
    </row>
    <row r="115" customFormat="false" ht="15" hidden="false" customHeight="true" outlineLevel="0" collapsed="false">
      <c r="B115" s="6"/>
      <c r="C115" s="6"/>
      <c r="D115" s="11"/>
      <c r="E115" s="12"/>
      <c r="F115" s="13" t="str">
        <f aca="false">IF(E115="","",IF($C$12="","",$C$12-E115))</f>
        <v/>
      </c>
      <c r="G115" s="11"/>
      <c r="H115" s="14"/>
      <c r="I115" s="6"/>
    </row>
    <row r="116" customFormat="false" ht="15" hidden="false" customHeight="true" outlineLevel="0" collapsed="false">
      <c r="B116" s="6"/>
      <c r="C116" s="6"/>
      <c r="D116" s="11"/>
      <c r="E116" s="12"/>
      <c r="F116" s="13" t="str">
        <f aca="false">IF(E116="","",IF($C$12="","",$C$12-E116))</f>
        <v/>
      </c>
      <c r="G116" s="11"/>
      <c r="H116" s="14"/>
      <c r="I116" s="6"/>
    </row>
    <row r="117" customFormat="false" ht="15" hidden="false" customHeight="true" outlineLevel="0" collapsed="false">
      <c r="B117" s="6"/>
      <c r="C117" s="6"/>
      <c r="D117" s="11"/>
      <c r="E117" s="12"/>
      <c r="F117" s="13" t="str">
        <f aca="false">IF(E117="","",IF($C$12="","",$C$12-E117))</f>
        <v/>
      </c>
      <c r="G117" s="11"/>
      <c r="H117" s="14"/>
      <c r="I117" s="6"/>
    </row>
    <row r="118" customFormat="false" ht="15" hidden="false" customHeight="true" outlineLevel="0" collapsed="false">
      <c r="B118" s="6"/>
      <c r="C118" s="6"/>
      <c r="D118" s="11"/>
      <c r="E118" s="12"/>
      <c r="F118" s="13" t="str">
        <f aca="false">IF(E118="","",IF($C$12="","",$C$12-E118))</f>
        <v/>
      </c>
      <c r="G118" s="11"/>
      <c r="H118" s="14"/>
      <c r="I118" s="6"/>
    </row>
    <row r="119" customFormat="false" ht="15" hidden="false" customHeight="true" outlineLevel="0" collapsed="false">
      <c r="B119" s="6"/>
      <c r="C119" s="6"/>
      <c r="D119" s="11"/>
      <c r="E119" s="12"/>
      <c r="F119" s="13" t="str">
        <f aca="false">IF(E119="","",IF($C$12="","",$C$12-E119))</f>
        <v/>
      </c>
      <c r="G119" s="11"/>
      <c r="H119" s="14"/>
      <c r="I119" s="6"/>
    </row>
    <row r="120" customFormat="false" ht="15" hidden="false" customHeight="true" outlineLevel="0" collapsed="false">
      <c r="B120" s="6"/>
      <c r="C120" s="6"/>
      <c r="D120" s="11"/>
      <c r="E120" s="12"/>
      <c r="F120" s="13" t="str">
        <f aca="false">IF(E120="","",IF($C$12="","",$C$12-E120))</f>
        <v/>
      </c>
      <c r="G120" s="11"/>
      <c r="H120" s="14"/>
      <c r="I120" s="6"/>
    </row>
    <row r="121" customFormat="false" ht="15" hidden="false" customHeight="true" outlineLevel="0" collapsed="false">
      <c r="B121" s="6"/>
      <c r="C121" s="6"/>
      <c r="D121" s="11"/>
      <c r="E121" s="12"/>
      <c r="F121" s="13" t="str">
        <f aca="false">IF(E121="","",IF($C$12="","",$C$12-E121))</f>
        <v/>
      </c>
      <c r="G121" s="11"/>
      <c r="H121" s="14"/>
      <c r="I121" s="6"/>
    </row>
    <row r="122" customFormat="false" ht="15" hidden="false" customHeight="true" outlineLevel="0" collapsed="false">
      <c r="B122" s="6"/>
      <c r="C122" s="6"/>
      <c r="D122" s="11"/>
      <c r="E122" s="12"/>
      <c r="F122" s="13" t="str">
        <f aca="false">IF(E122="","",IF($C$12="","",$C$12-E122))</f>
        <v/>
      </c>
      <c r="G122" s="11"/>
      <c r="H122" s="14"/>
      <c r="I122" s="6"/>
    </row>
    <row r="123" customFormat="false" ht="15" hidden="false" customHeight="true" outlineLevel="0" collapsed="false">
      <c r="B123" s="6"/>
      <c r="C123" s="6"/>
      <c r="D123" s="11"/>
      <c r="E123" s="12"/>
      <c r="F123" s="13" t="str">
        <f aca="false">IF(E123="","",IF($C$12="","",$C$12-E123))</f>
        <v/>
      </c>
      <c r="G123" s="11"/>
      <c r="H123" s="14"/>
      <c r="I123" s="6"/>
    </row>
    <row r="124" customFormat="false" ht="15" hidden="false" customHeight="true" outlineLevel="0" collapsed="false">
      <c r="B124" s="6"/>
      <c r="C124" s="6"/>
      <c r="D124" s="11"/>
      <c r="E124" s="12"/>
      <c r="F124" s="13" t="str">
        <f aca="false">IF(E124="","",IF($C$12="","",$C$12-E124))</f>
        <v/>
      </c>
      <c r="G124" s="11"/>
      <c r="H124" s="14"/>
      <c r="I124" s="6"/>
    </row>
    <row r="125" customFormat="false" ht="15" hidden="false" customHeight="true" outlineLevel="0" collapsed="false">
      <c r="B125" s="6"/>
      <c r="C125" s="6"/>
      <c r="D125" s="11"/>
      <c r="E125" s="12"/>
      <c r="F125" s="13" t="str">
        <f aca="false">IF(E125="","",IF($C$12="","",$C$12-E125))</f>
        <v/>
      </c>
      <c r="G125" s="11"/>
      <c r="H125" s="14"/>
      <c r="I125" s="6"/>
    </row>
    <row r="126" customFormat="false" ht="15" hidden="false" customHeight="true" outlineLevel="0" collapsed="false">
      <c r="B126" s="6"/>
      <c r="C126" s="6"/>
      <c r="D126" s="11"/>
      <c r="E126" s="12"/>
      <c r="F126" s="13" t="str">
        <f aca="false">IF(E126="","",IF($C$12="","",$C$12-E126))</f>
        <v/>
      </c>
      <c r="G126" s="11"/>
      <c r="H126" s="14"/>
      <c r="I126" s="6"/>
    </row>
    <row r="127" customFormat="false" ht="15" hidden="false" customHeight="true" outlineLevel="0" collapsed="false">
      <c r="B127" s="6"/>
      <c r="C127" s="6"/>
      <c r="D127" s="11"/>
      <c r="E127" s="12"/>
      <c r="F127" s="13" t="str">
        <f aca="false">IF(E127="","",IF($C$12="","",$C$12-E127))</f>
        <v/>
      </c>
      <c r="G127" s="11"/>
      <c r="H127" s="14"/>
      <c r="I127" s="6"/>
    </row>
    <row r="128" customFormat="false" ht="15" hidden="false" customHeight="true" outlineLevel="0" collapsed="false">
      <c r="B128" s="6"/>
      <c r="C128" s="6"/>
      <c r="D128" s="11"/>
      <c r="E128" s="12"/>
      <c r="F128" s="13" t="str">
        <f aca="false">IF(E128="","",IF($C$12="","",$C$12-E128))</f>
        <v/>
      </c>
      <c r="G128" s="11"/>
      <c r="H128" s="14"/>
      <c r="I128" s="6"/>
    </row>
    <row r="129" customFormat="false" ht="15" hidden="false" customHeight="true" outlineLevel="0" collapsed="false">
      <c r="B129" s="6"/>
      <c r="C129" s="6"/>
      <c r="D129" s="11"/>
      <c r="E129" s="12"/>
      <c r="F129" s="13" t="str">
        <f aca="false">IF(E129="","",IF($C$12="","",$C$12-E129))</f>
        <v/>
      </c>
      <c r="G129" s="11"/>
      <c r="H129" s="14"/>
      <c r="I129" s="6"/>
    </row>
    <row r="130" customFormat="false" ht="15" hidden="false" customHeight="true" outlineLevel="0" collapsed="false">
      <c r="B130" s="6"/>
      <c r="C130" s="6"/>
      <c r="D130" s="11"/>
      <c r="E130" s="12"/>
      <c r="F130" s="13" t="str">
        <f aca="false">IF(E130="","",IF($C$12="","",$C$12-E130))</f>
        <v/>
      </c>
      <c r="G130" s="11"/>
      <c r="H130" s="14"/>
      <c r="I130" s="6"/>
    </row>
    <row r="131" customFormat="false" ht="15" hidden="false" customHeight="true" outlineLevel="0" collapsed="false">
      <c r="B131" s="6"/>
      <c r="C131" s="6"/>
      <c r="D131" s="11"/>
      <c r="E131" s="12"/>
      <c r="F131" s="13" t="str">
        <f aca="false">IF(E131="","",IF($C$12="","",$C$12-E131))</f>
        <v/>
      </c>
      <c r="G131" s="11"/>
      <c r="H131" s="14"/>
      <c r="I131" s="6"/>
    </row>
    <row r="132" customFormat="false" ht="15" hidden="false" customHeight="true" outlineLevel="0" collapsed="false">
      <c r="B132" s="6"/>
      <c r="C132" s="6"/>
      <c r="D132" s="11"/>
      <c r="E132" s="12"/>
      <c r="F132" s="13" t="str">
        <f aca="false">IF(E132="","",IF($C$12="","",$C$12-E132))</f>
        <v/>
      </c>
      <c r="G132" s="11"/>
      <c r="H132" s="14"/>
      <c r="I132" s="6"/>
    </row>
    <row r="133" customFormat="false" ht="15" hidden="false" customHeight="true" outlineLevel="0" collapsed="false">
      <c r="B133" s="6"/>
      <c r="C133" s="6"/>
      <c r="D133" s="11"/>
      <c r="E133" s="12"/>
      <c r="F133" s="13" t="str">
        <f aca="false">IF(E133="","",IF($C$12="","",$C$12-E133))</f>
        <v/>
      </c>
      <c r="G133" s="11"/>
      <c r="H133" s="14"/>
      <c r="I133" s="6"/>
    </row>
    <row r="134" customFormat="false" ht="15" hidden="false" customHeight="true" outlineLevel="0" collapsed="false">
      <c r="B134" s="6"/>
      <c r="C134" s="6"/>
      <c r="D134" s="11"/>
      <c r="E134" s="12"/>
      <c r="F134" s="13" t="str">
        <f aca="false">IF(E134="","",IF($C$12="","",$C$12-E134))</f>
        <v/>
      </c>
      <c r="G134" s="11"/>
      <c r="H134" s="14"/>
      <c r="I134" s="6"/>
    </row>
    <row r="136" customFormat="false" ht="19.5" hidden="false" customHeight="true" outlineLevel="0" collapsed="false">
      <c r="B136" s="15" t="s">
        <v>22</v>
      </c>
      <c r="C136" s="15"/>
      <c r="D136" s="15"/>
      <c r="E136" s="15"/>
      <c r="F136" s="15"/>
      <c r="G136" s="15"/>
      <c r="H136" s="15"/>
      <c r="I136" s="15"/>
    </row>
    <row r="137" customFormat="false" ht="15.75" hidden="false" customHeight="true" outlineLevel="0" collapsed="false">
      <c r="B137" s="16" t="s">
        <v>23</v>
      </c>
      <c r="C137" s="16"/>
      <c r="D137" s="16"/>
      <c r="E137" s="16"/>
      <c r="F137" s="16"/>
      <c r="G137" s="17" t="n">
        <f aca="false">SUM($G$15:$G$134)</f>
        <v>0</v>
      </c>
      <c r="H137" s="18"/>
      <c r="I137" s="18"/>
    </row>
    <row r="138" customFormat="false" ht="15.75" hidden="false" customHeight="true" outlineLevel="0" collapsed="false">
      <c r="B138" s="19" t="str">
        <f aca="false">CONCATENATE("Total value of items assigned to ",$C$10)</f>
        <v>Total value of items assigned to Party A</v>
      </c>
      <c r="C138" s="19"/>
      <c r="D138" s="19"/>
      <c r="E138" s="19"/>
      <c r="F138" s="19"/>
      <c r="G138" s="20" t="n">
        <f aca="false">SUMIF($I$15:$I$134,$C$10,$G$15:$G$134)</f>
        <v>0</v>
      </c>
      <c r="H138" s="21"/>
      <c r="I138" s="21"/>
    </row>
    <row r="139" customFormat="false" ht="15.75" hidden="false" customHeight="true" outlineLevel="0" collapsed="false">
      <c r="B139" s="19" t="str">
        <f aca="false">CONCATENATE("Total value of items assigned to ",$C$11)</f>
        <v>Total value of items assigned to Party B</v>
      </c>
      <c r="C139" s="19"/>
      <c r="D139" s="19"/>
      <c r="E139" s="19"/>
      <c r="F139" s="19"/>
      <c r="G139" s="20" t="n">
        <f aca="false">SUMIF($I$15:$I$134,$C$11,$G$15:$G$134)</f>
        <v>0</v>
      </c>
      <c r="H139" s="21"/>
      <c r="I139" s="21"/>
    </row>
    <row r="140" customFormat="false" ht="15.75" hidden="false" customHeight="true" outlineLevel="0" collapsed="false">
      <c r="B140" s="19" t="s">
        <v>24</v>
      </c>
      <c r="C140" s="19"/>
      <c r="D140" s="19"/>
      <c r="E140" s="19"/>
      <c r="F140" s="19"/>
      <c r="G140" s="20" t="n">
        <f aca="false">SUMIF($I$15:$I$134,"Undecided",$G$15:$G$134)</f>
        <v>0</v>
      </c>
      <c r="H140" s="21"/>
      <c r="I140" s="21"/>
    </row>
    <row r="141" customFormat="false" ht="15.75" hidden="false" customHeight="true" outlineLevel="0" collapsed="false">
      <c r="B141" s="19" t="s">
        <v>25</v>
      </c>
      <c r="C141" s="19"/>
      <c r="D141" s="19"/>
      <c r="E141" s="19"/>
      <c r="F141" s="19"/>
      <c r="G141" s="20" t="n">
        <f aca="false">SUMIF($I$15:$I$134,"Sell it",$G$15:$G$134)</f>
        <v>0</v>
      </c>
      <c r="H141" s="21"/>
      <c r="I141" s="21"/>
    </row>
    <row r="142" customFormat="false" ht="15.75" hidden="false" customHeight="true" outlineLevel="0" collapsed="false">
      <c r="B142" s="16" t="s">
        <v>26</v>
      </c>
      <c r="C142" s="16"/>
      <c r="D142" s="16"/>
      <c r="E142" s="16"/>
      <c r="F142" s="16"/>
      <c r="G142" s="17" t="n">
        <f aca="false">SUMIF($I$15:$I$134,$C$10,$G$15:$G$134)-SUMIF($I$15:$I$134,$C$11,$G$15:$G$134)</f>
        <v>0</v>
      </c>
      <c r="H142" s="18" t="s">
        <v>27</v>
      </c>
      <c r="I142" s="18"/>
    </row>
    <row r="143" customFormat="false" ht="15.75" hidden="false" customHeight="true" outlineLevel="0" collapsed="false">
      <c r="B143" s="19" t="s">
        <v>28</v>
      </c>
      <c r="C143" s="19"/>
      <c r="D143" s="19"/>
      <c r="E143" s="19"/>
      <c r="F143" s="19"/>
      <c r="G143" s="22" t="n">
        <f aca="false">COUNTIF($H$15:$H$134,"?*")</f>
        <v>0</v>
      </c>
      <c r="H143" s="21" t="s">
        <v>29</v>
      </c>
      <c r="I143" s="21"/>
    </row>
    <row r="144" customFormat="false" ht="15.75" hidden="false" customHeight="true" outlineLevel="0" collapsed="false">
      <c r="B144" s="19" t="s">
        <v>30</v>
      </c>
      <c r="C144" s="19"/>
      <c r="D144" s="19"/>
      <c r="E144" s="19"/>
      <c r="F144" s="19"/>
      <c r="G144" s="22" t="n">
        <f aca="false">COUNTIFS($C$15:$C$134,"?*",$G$15:$G$134,"")</f>
        <v>0</v>
      </c>
      <c r="H144" s="21"/>
      <c r="I144" s="21"/>
    </row>
    <row r="145" customFormat="false" ht="15.75" hidden="false" customHeight="true" outlineLevel="0" collapsed="false">
      <c r="B145" s="19" t="s">
        <v>31</v>
      </c>
      <c r="C145" s="19"/>
      <c r="D145" s="19"/>
      <c r="E145" s="19"/>
      <c r="F145" s="19"/>
      <c r="G145" s="22" t="n">
        <f aca="false">COUNTIFS($C$15:$C$134,"?*",$I$15:$I$134,"")</f>
        <v>0</v>
      </c>
      <c r="H145" s="21"/>
      <c r="I145" s="21"/>
    </row>
    <row r="147" customFormat="false" ht="30" hidden="false" customHeight="true" outlineLevel="0" collapsed="false">
      <c r="B147" s="23" t="s">
        <v>32</v>
      </c>
      <c r="C147" s="23"/>
      <c r="D147" s="23"/>
      <c r="E147" s="23"/>
      <c r="F147" s="23"/>
      <c r="G147" s="23"/>
      <c r="H147" s="23"/>
      <c r="I147" s="23"/>
    </row>
    <row r="149" customFormat="false" ht="19.5" hidden="false" customHeight="true" outlineLevel="0" collapsed="false">
      <c r="B149" s="15" t="s">
        <v>33</v>
      </c>
      <c r="C149" s="15"/>
      <c r="D149" s="15"/>
      <c r="E149" s="15"/>
      <c r="F149" s="15"/>
      <c r="G149" s="15"/>
      <c r="H149" s="15"/>
      <c r="I149" s="15"/>
    </row>
    <row r="150" customFormat="false" ht="15" hidden="false" customHeight="false" outlineLevel="0" collapsed="false">
      <c r="B150" s="24" t="s">
        <v>14</v>
      </c>
      <c r="C150" s="25" t="s">
        <v>34</v>
      </c>
      <c r="D150" s="25" t="s">
        <v>19</v>
      </c>
    </row>
    <row r="151" customFormat="false" ht="15" hidden="false" customHeight="true" outlineLevel="0" collapsed="false">
      <c r="B151" s="26" t="s">
        <v>35</v>
      </c>
      <c r="C151" s="27" t="n">
        <f aca="false">COUNTIF($B$15:$B$134,$B$151)</f>
        <v>0</v>
      </c>
      <c r="D151" s="28" t="n">
        <f aca="false">SUMIF($B$15:$B$134,$B$151,$G$15:$G$134)</f>
        <v>0</v>
      </c>
    </row>
    <row r="152" customFormat="false" ht="15" hidden="false" customHeight="true" outlineLevel="0" collapsed="false">
      <c r="B152" s="26" t="s">
        <v>36</v>
      </c>
      <c r="C152" s="27" t="n">
        <f aca="false">COUNTIF($B$15:$B$134,$B$152)</f>
        <v>0</v>
      </c>
      <c r="D152" s="28" t="n">
        <f aca="false">SUMIF($B$15:$B$134,$B$152,$G$15:$G$134)</f>
        <v>0</v>
      </c>
    </row>
    <row r="153" customFormat="false" ht="15" hidden="false" customHeight="true" outlineLevel="0" collapsed="false">
      <c r="B153" s="26" t="s">
        <v>37</v>
      </c>
      <c r="C153" s="27" t="n">
        <f aca="false">COUNTIF($B$15:$B$134,$B$153)</f>
        <v>0</v>
      </c>
      <c r="D153" s="28" t="n">
        <f aca="false">SUMIF($B$15:$B$134,$B$153,$G$15:$G$134)</f>
        <v>0</v>
      </c>
    </row>
    <row r="154" customFormat="false" ht="15" hidden="false" customHeight="true" outlineLevel="0" collapsed="false">
      <c r="B154" s="26" t="s">
        <v>38</v>
      </c>
      <c r="C154" s="27" t="n">
        <f aca="false">COUNTIF($B$15:$B$134,$B$154)</f>
        <v>0</v>
      </c>
      <c r="D154" s="28" t="n">
        <f aca="false">SUMIF($B$15:$B$134,$B$154,$G$15:$G$134)</f>
        <v>0</v>
      </c>
    </row>
    <row r="155" customFormat="false" ht="15" hidden="false" customHeight="true" outlineLevel="0" collapsed="false">
      <c r="B155" s="26" t="s">
        <v>39</v>
      </c>
      <c r="C155" s="27" t="n">
        <f aca="false">COUNTIF($B$15:$B$134,$B$155)</f>
        <v>0</v>
      </c>
      <c r="D155" s="28" t="n">
        <f aca="false">SUMIF($B$15:$B$134,$B$155,$G$15:$G$134)</f>
        <v>0</v>
      </c>
    </row>
    <row r="156" customFormat="false" ht="15" hidden="false" customHeight="true" outlineLevel="0" collapsed="false">
      <c r="B156" s="26" t="s">
        <v>40</v>
      </c>
      <c r="C156" s="27" t="n">
        <f aca="false">COUNTIF($B$15:$B$134,$B$156)</f>
        <v>0</v>
      </c>
      <c r="D156" s="28" t="n">
        <f aca="false">SUMIF($B$15:$B$134,$B$156,$G$15:$G$134)</f>
        <v>0</v>
      </c>
    </row>
    <row r="157" customFormat="false" ht="15" hidden="false" customHeight="true" outlineLevel="0" collapsed="false">
      <c r="B157" s="26" t="s">
        <v>41</v>
      </c>
      <c r="C157" s="27" t="n">
        <f aca="false">COUNTIF($B$15:$B$134,$B$157)</f>
        <v>0</v>
      </c>
      <c r="D157" s="28" t="n">
        <f aca="false">SUMIF($B$15:$B$134,$B$157,$G$15:$G$134)</f>
        <v>0</v>
      </c>
    </row>
    <row r="158" customFormat="false" ht="15" hidden="false" customHeight="true" outlineLevel="0" collapsed="false">
      <c r="B158" s="26" t="s">
        <v>42</v>
      </c>
      <c r="C158" s="27" t="n">
        <f aca="false">COUNTIF($B$15:$B$134,$B$158)</f>
        <v>0</v>
      </c>
      <c r="D158" s="28" t="n">
        <f aca="false">SUMIF($B$15:$B$134,$B$158,$G$15:$G$134)</f>
        <v>0</v>
      </c>
    </row>
    <row r="159" customFormat="false" ht="15" hidden="false" customHeight="true" outlineLevel="0" collapsed="false">
      <c r="B159" s="26" t="s">
        <v>43</v>
      </c>
      <c r="C159" s="27" t="n">
        <f aca="false">COUNTIF($B$15:$B$134,$B$159)</f>
        <v>0</v>
      </c>
      <c r="D159" s="28" t="n">
        <f aca="false">SUMIF($B$15:$B$134,$B$159,$G$15:$G$134)</f>
        <v>0</v>
      </c>
    </row>
    <row r="160" customFormat="false" ht="15" hidden="false" customHeight="true" outlineLevel="0" collapsed="false">
      <c r="B160" s="26" t="s">
        <v>44</v>
      </c>
      <c r="C160" s="27" t="n">
        <f aca="false">COUNTIF($B$15:$B$134,$B$160)</f>
        <v>0</v>
      </c>
      <c r="D160" s="28" t="n">
        <f aca="false">SUMIF($B$15:$B$134,$B$160,$G$15:$G$134)</f>
        <v>0</v>
      </c>
    </row>
    <row r="161" customFormat="false" ht="15" hidden="false" customHeight="true" outlineLevel="0" collapsed="false">
      <c r="B161" s="26" t="s">
        <v>45</v>
      </c>
      <c r="C161" s="27" t="n">
        <f aca="false">COUNTIF($B$15:$B$134,$B$161)</f>
        <v>0</v>
      </c>
      <c r="D161" s="28" t="n">
        <f aca="false">SUMIF($B$15:$B$134,$B$161,$G$15:$G$134)</f>
        <v>0</v>
      </c>
    </row>
    <row r="162" customFormat="false" ht="15" hidden="false" customHeight="true" outlineLevel="0" collapsed="false">
      <c r="B162" s="26" t="s">
        <v>46</v>
      </c>
      <c r="C162" s="27" t="n">
        <f aca="false">COUNTIF($B$15:$B$134,$B$162)</f>
        <v>0</v>
      </c>
      <c r="D162" s="28" t="n">
        <f aca="false">SUMIF($B$15:$B$134,$B$162,$G$15:$G$134)</f>
        <v>0</v>
      </c>
    </row>
    <row r="163" customFormat="false" ht="15" hidden="false" customHeight="true" outlineLevel="0" collapsed="false">
      <c r="B163" s="26" t="s">
        <v>47</v>
      </c>
      <c r="C163" s="27" t="n">
        <f aca="false">COUNTIF($B$15:$B$134,$B$163)</f>
        <v>0</v>
      </c>
      <c r="D163" s="28" t="n">
        <f aca="false">SUMIF($B$15:$B$134,$B$163,$G$15:$G$134)</f>
        <v>0</v>
      </c>
    </row>
    <row r="164" customFormat="false" ht="15" hidden="false" customHeight="true" outlineLevel="0" collapsed="false">
      <c r="B164" s="26" t="s">
        <v>48</v>
      </c>
      <c r="C164" s="27" t="n">
        <f aca="false">COUNTIF($B$15:$B$134,$B$164)</f>
        <v>0</v>
      </c>
      <c r="D164" s="28" t="n">
        <f aca="false">SUMIF($B$15:$B$134,$B$164,$G$15:$G$134)</f>
        <v>0</v>
      </c>
    </row>
    <row r="165" customFormat="false" ht="15" hidden="false" customHeight="true" outlineLevel="0" collapsed="false">
      <c r="B165" s="26" t="s">
        <v>49</v>
      </c>
      <c r="C165" s="27" t="n">
        <f aca="false">COUNTIF($B$15:$B$134,$B$165)</f>
        <v>0</v>
      </c>
      <c r="D165" s="28" t="n">
        <f aca="false">SUMIF($B$15:$B$134,$B$165,$G$15:$G$134)</f>
        <v>0</v>
      </c>
    </row>
    <row r="166" customFormat="false" ht="15" hidden="false" customHeight="true" outlineLevel="0" collapsed="false">
      <c r="B166" s="26" t="s">
        <v>50</v>
      </c>
      <c r="C166" s="27" t="n">
        <f aca="false">COUNTIF($B$15:$B$134,$B$166)</f>
        <v>0</v>
      </c>
      <c r="D166" s="28" t="n">
        <f aca="false">SUMIF($B$15:$B$134,$B$166,$G$15:$G$134)</f>
        <v>0</v>
      </c>
    </row>
    <row r="167" customFormat="false" ht="15" hidden="false" customHeight="true" outlineLevel="0" collapsed="false">
      <c r="B167" s="26" t="s">
        <v>51</v>
      </c>
      <c r="C167" s="27" t="n">
        <f aca="false">COUNTIF($B$15:$B$134,$B$167)</f>
        <v>0</v>
      </c>
      <c r="D167" s="28" t="n">
        <f aca="false">SUMIF($B$15:$B$134,$B$167,$G$15:$G$134)</f>
        <v>0</v>
      </c>
    </row>
    <row r="168" customFormat="false" ht="15" hidden="false" customHeight="true" outlineLevel="0" collapsed="false">
      <c r="B168" s="26" t="s">
        <v>52</v>
      </c>
      <c r="C168" s="27" t="n">
        <f aca="false">COUNTIF($B$15:$B$134,$B$168)</f>
        <v>0</v>
      </c>
      <c r="D168" s="28" t="n">
        <f aca="false">SUMIF($B$15:$B$134,$B$168,$G$15:$G$134)</f>
        <v>0</v>
      </c>
    </row>
    <row r="169" customFormat="false" ht="15" hidden="false" customHeight="true" outlineLevel="0" collapsed="false">
      <c r="B169" s="26" t="s">
        <v>53</v>
      </c>
      <c r="C169" s="27" t="n">
        <f aca="false">COUNTIF($B$15:$B$134,$B$169)</f>
        <v>0</v>
      </c>
      <c r="D169" s="28" t="n">
        <f aca="false">SUMIF($B$15:$B$134,$B$169,$G$15:$G$134)</f>
        <v>0</v>
      </c>
    </row>
    <row r="170" customFormat="false" ht="15" hidden="false" customHeight="false" outlineLevel="0" collapsed="false">
      <c r="B170" s="29" t="s">
        <v>54</v>
      </c>
      <c r="C170" s="30" t="n">
        <f aca="false">SUM(C151:C169)</f>
        <v>0</v>
      </c>
      <c r="D170" s="31" t="n">
        <f aca="false">SUM(D151:D169)</f>
        <v>0</v>
      </c>
    </row>
    <row r="171" customFormat="false" ht="15" hidden="false" customHeight="false" outlineLevel="0" collapsed="false">
      <c r="B171" s="7" t="s">
        <v>55</v>
      </c>
    </row>
    <row r="173" customFormat="false" ht="15.75" hidden="false" customHeight="true" outlineLevel="0" collapsed="false">
      <c r="B173" s="32" t="s">
        <v>56</v>
      </c>
      <c r="C173" s="32"/>
      <c r="D173" s="32"/>
      <c r="E173" s="32"/>
      <c r="F173" s="32"/>
      <c r="G173" s="32"/>
      <c r="H173" s="32"/>
      <c r="I173" s="32"/>
    </row>
    <row r="174" customFormat="false" ht="27.75" hidden="false" customHeight="true" outlineLevel="0" collapsed="false">
      <c r="B174" s="33" t="s">
        <v>57</v>
      </c>
      <c r="C174" s="33"/>
      <c r="D174" s="33"/>
      <c r="E174" s="33"/>
      <c r="F174" s="33"/>
      <c r="G174" s="33"/>
      <c r="H174" s="33"/>
      <c r="I174" s="33"/>
    </row>
    <row r="175" customFormat="false" ht="18" hidden="false" customHeight="true" outlineLevel="0" collapsed="false">
      <c r="B175" s="34" t="s">
        <v>58</v>
      </c>
      <c r="C175" s="34"/>
      <c r="D175" s="34"/>
      <c r="E175" s="34"/>
      <c r="F175" s="34"/>
      <c r="G175" s="34"/>
      <c r="H175" s="34"/>
      <c r="I175" s="34"/>
    </row>
  </sheetData>
  <mergeCells count="31">
    <mergeCell ref="B2:I2"/>
    <mergeCell ref="B3:I3"/>
    <mergeCell ref="B5:I5"/>
    <mergeCell ref="B6:I6"/>
    <mergeCell ref="B7:I7"/>
    <mergeCell ref="B8:I8"/>
    <mergeCell ref="B9:I9"/>
    <mergeCell ref="B136:I136"/>
    <mergeCell ref="B137:F137"/>
    <mergeCell ref="H137:I137"/>
    <mergeCell ref="B138:F138"/>
    <mergeCell ref="H138:I138"/>
    <mergeCell ref="B139:F139"/>
    <mergeCell ref="H139:I139"/>
    <mergeCell ref="B140:F140"/>
    <mergeCell ref="H140:I140"/>
    <mergeCell ref="B141:F141"/>
    <mergeCell ref="H141:I141"/>
    <mergeCell ref="B142:F142"/>
    <mergeCell ref="H142:I142"/>
    <mergeCell ref="B143:F143"/>
    <mergeCell ref="H143:I143"/>
    <mergeCell ref="B144:F144"/>
    <mergeCell ref="H144:I144"/>
    <mergeCell ref="B145:F145"/>
    <mergeCell ref="H145:I145"/>
    <mergeCell ref="B147:I147"/>
    <mergeCell ref="B149:I149"/>
    <mergeCell ref="B173:I173"/>
    <mergeCell ref="B174:I174"/>
    <mergeCell ref="B175:I175"/>
  </mergeCells>
  <dataValidations count="2">
    <dataValidation allowBlank="true" error="Pick a room from the list so the summary at the bottom adds up." errorStyle="stop" errorTitle="Use the list" operator="between" showDropDown="false" showErrorMessage="false" showInputMessage="false" sqref="B15:B134" type="list">
      <formula1>Lists!$C$2:$C$20</formula1>
      <formula2>0</formula2>
    </dataValidation>
    <dataValidation allowBlank="true" error="Pick from the list so the totals below add up." errorStyle="stop" errorTitle="Use the list" operator="between" showDropDown="false" showErrorMessage="false" showInputMessage="false" sqref="I15:I134" type="list">
      <formula1>Lists!$A$1:$A$4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3" style="0" width="34"/>
  </cols>
  <sheetData>
    <row r="1" customFormat="false" ht="15" hidden="false" customHeight="false" outlineLevel="0" collapsed="false">
      <c r="A1" s="35" t="str">
        <f aca="false">Inventory!$C$10</f>
        <v>Party A</v>
      </c>
      <c r="C1" s="36" t="s">
        <v>59</v>
      </c>
    </row>
    <row r="2" customFormat="false" ht="15" hidden="false" customHeight="false" outlineLevel="0" collapsed="false">
      <c r="A2" s="35" t="str">
        <f aca="false">Inventory!$C$11</f>
        <v>Party B</v>
      </c>
      <c r="C2" s="35" t="s">
        <v>35</v>
      </c>
    </row>
    <row r="3" customFormat="false" ht="15" hidden="false" customHeight="false" outlineLevel="0" collapsed="false">
      <c r="A3" s="35" t="s">
        <v>60</v>
      </c>
      <c r="C3" s="35" t="s">
        <v>36</v>
      </c>
    </row>
    <row r="4" customFormat="false" ht="15" hidden="false" customHeight="false" outlineLevel="0" collapsed="false">
      <c r="A4" s="35" t="s">
        <v>61</v>
      </c>
      <c r="C4" s="35" t="s">
        <v>37</v>
      </c>
    </row>
    <row r="5" customFormat="false" ht="15" hidden="false" customHeight="false" outlineLevel="0" collapsed="false">
      <c r="C5" s="35" t="s">
        <v>38</v>
      </c>
    </row>
    <row r="6" customFormat="false" ht="15" hidden="false" customHeight="false" outlineLevel="0" collapsed="false">
      <c r="A6" s="7" t="s">
        <v>62</v>
      </c>
      <c r="C6" s="35" t="s">
        <v>39</v>
      </c>
    </row>
    <row r="7" customFormat="false" ht="15" hidden="false" customHeight="false" outlineLevel="0" collapsed="false">
      <c r="C7" s="35" t="s">
        <v>40</v>
      </c>
    </row>
    <row r="8" customFormat="false" ht="15" hidden="false" customHeight="false" outlineLevel="0" collapsed="false">
      <c r="C8" s="35" t="s">
        <v>41</v>
      </c>
    </row>
    <row r="9" customFormat="false" ht="15" hidden="false" customHeight="false" outlineLevel="0" collapsed="false">
      <c r="C9" s="35" t="s">
        <v>42</v>
      </c>
    </row>
    <row r="10" customFormat="false" ht="15" hidden="false" customHeight="false" outlineLevel="0" collapsed="false">
      <c r="C10" s="35" t="s">
        <v>43</v>
      </c>
    </row>
    <row r="11" customFormat="false" ht="15" hidden="false" customHeight="false" outlineLevel="0" collapsed="false">
      <c r="C11" s="35" t="s">
        <v>44</v>
      </c>
    </row>
    <row r="12" customFormat="false" ht="15" hidden="false" customHeight="false" outlineLevel="0" collapsed="false">
      <c r="C12" s="35" t="s">
        <v>45</v>
      </c>
    </row>
    <row r="13" customFormat="false" ht="15" hidden="false" customHeight="false" outlineLevel="0" collapsed="false">
      <c r="C13" s="35" t="s">
        <v>46</v>
      </c>
    </row>
    <row r="14" customFormat="false" ht="15" hidden="false" customHeight="false" outlineLevel="0" collapsed="false">
      <c r="C14" s="35" t="s">
        <v>47</v>
      </c>
    </row>
    <row r="15" customFormat="false" ht="15" hidden="false" customHeight="false" outlineLevel="0" collapsed="false">
      <c r="C15" s="35" t="s">
        <v>48</v>
      </c>
    </row>
    <row r="16" customFormat="false" ht="15" hidden="false" customHeight="false" outlineLevel="0" collapsed="false">
      <c r="C16" s="35" t="s">
        <v>49</v>
      </c>
    </row>
    <row r="17" customFormat="false" ht="15" hidden="false" customHeight="false" outlineLevel="0" collapsed="false">
      <c r="C17" s="35" t="s">
        <v>50</v>
      </c>
    </row>
    <row r="18" customFormat="false" ht="15" hidden="false" customHeight="false" outlineLevel="0" collapsed="false">
      <c r="C18" s="35" t="s">
        <v>51</v>
      </c>
    </row>
    <row r="19" customFormat="false" ht="15" hidden="false" customHeight="false" outlineLevel="0" collapsed="false">
      <c r="C19" s="35" t="s">
        <v>52</v>
      </c>
    </row>
    <row r="20" customFormat="false" ht="15" hidden="false" customHeight="false" outlineLevel="0" collapsed="false">
      <c r="C20" s="35" t="s">
        <v>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5D41D69D59444BD415679EB595EEF" ma:contentTypeVersion="18" ma:contentTypeDescription="Create a new document." ma:contentTypeScope="" ma:versionID="5c90c421b8060b24e94f2b7dab850a98">
  <xsd:schema xmlns:xsd="http://www.w3.org/2001/XMLSchema" xmlns:xs="http://www.w3.org/2001/XMLSchema" xmlns:p="http://schemas.microsoft.com/office/2006/metadata/properties" xmlns:ns2="65ba02d2-e73c-42f8-ad7d-af015b3918fa" xmlns:ns3="345f4be6-5d6a-4047-8ebc-861a0a16dc39" targetNamespace="http://schemas.microsoft.com/office/2006/metadata/properties" ma:root="true" ma:fieldsID="692d848a457b636313db5a0928d3687b" ns2:_="" ns3:_="">
    <xsd:import namespace="65ba02d2-e73c-42f8-ad7d-af015b3918fa"/>
    <xsd:import namespace="345f4be6-5d6a-4047-8ebc-861a0a16dc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a02d2-e73c-42f8-ad7d-af015b391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f8c319-39c3-4c0a-9da0-b04ba63d9e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f4be6-5d6a-4047-8ebc-861a0a16dc3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02867d-1c97-436a-a109-aace55d227ad}" ma:internalName="TaxCatchAll" ma:showField="CatchAllData" ma:web="345f4be6-5d6a-4047-8ebc-861a0a16dc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45f4be6-5d6a-4047-8ebc-861a0a16dc39" xsi:nil="true"/>
    <lcf76f155ced4ddcb4097134ff3c332f xmlns="65ba02d2-e73c-42f8-ad7d-af015b3918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D103D8-0464-4A93-AEFE-FABA154F7E86}"/>
</file>

<file path=customXml/itemProps2.xml><?xml version="1.0" encoding="utf-8"?>
<ds:datastoreItem xmlns:ds="http://schemas.openxmlformats.org/officeDocument/2006/customXml" ds:itemID="{ABE94147-754F-454C-B1ED-1FBCB9E317F2}"/>
</file>

<file path=customXml/itemProps3.xml><?xml version="1.0" encoding="utf-8"?>
<ds:datastoreItem xmlns:ds="http://schemas.openxmlformats.org/officeDocument/2006/customXml" ds:itemID="{943C90CB-3B6A-443D-872B-0DDA828EE955}"/>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Equalization Inventory</dc:title>
  <dc:subject>Selling a home during a divorce or separation in Milton, Ontario</dc:subject>
  <dc:creator>Flowers Team Real Estate</dc:creator>
  <dc:description/>
  <cp:lastModifiedBy/>
  <cp:revision>0</cp:revision>
  <dcterms:created xsi:type="dcterms:W3CDTF">2026-09-05T10:21:44Z</dcterms:created>
  <dcterms:modified xsi:type="dcterms:W3CDTF">2026-09-05T10:21:45Z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0x010100CF95D41D69D59444BD415679EB595EEF</vt:lpwstr>
  </property>
</Properties>
</file>